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featurePropertyBag/featurePropertyBag.xml" ContentType="application/vnd.ms-excel.featurepropertyba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02"/>
  <workbookPr/>
  <xr:revisionPtr revIDLastSave="0" documentId="8_{6168DFD4-8A5D-4717-A2F0-4CEC71424FEF}" xr6:coauthVersionLast="47" xr6:coauthVersionMax="47" xr10:uidLastSave="{00000000-0000-0000-0000-000000000000}"/>
  <bookViews>
    <workbookView xWindow="240" yWindow="105" windowWidth="14805" windowHeight="8010" firstSheet="1" activeTab="1" xr2:uid="{00000000-000D-0000-FFFF-FFFF00000000}"/>
  </bookViews>
  <sheets>
    <sheet name="Kvantitatív" sheetId="1" r:id="rId1"/>
    <sheet name="Kvalitatív" sheetId="12" r:id="rId2"/>
    <sheet name="1825" sheetId="2" r:id="rId3"/>
    <sheet name="1826" sheetId="3" r:id="rId4"/>
    <sheet name="1847" sheetId="4" r:id="rId5"/>
    <sheet name="1848" sheetId="5" r:id="rId6"/>
    <sheet name="1849" sheetId="6" r:id="rId7"/>
    <sheet name="1850" sheetId="7" r:id="rId8"/>
    <sheet name="1866" sheetId="8" r:id="rId9"/>
    <sheet name="1867" sheetId="9" r:id="rId10"/>
    <sheet name="1868" sheetId="10" r:id="rId11"/>
    <sheet name="1899" sheetId="11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" i="1" l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2" i="1"/>
  <c r="K40" i="1" s="1"/>
  <c r="I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2" i="1"/>
  <c r="I40" i="1" s="1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2" i="1"/>
  <c r="H40" i="1" s="1"/>
  <c r="N40" i="10"/>
  <c r="H40" i="8"/>
  <c r="H40" i="10"/>
  <c r="E40" i="8"/>
  <c r="B40" i="10"/>
  <c r="B40" i="8"/>
  <c r="I40" i="7"/>
  <c r="F40" i="7"/>
  <c r="L3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2" i="1"/>
  <c r="L40" i="1" s="1"/>
  <c r="J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2" i="1"/>
  <c r="J40" i="1" s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2" i="1"/>
  <c r="G40" i="1" s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2" i="1"/>
  <c r="F40" i="1" s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2" i="1"/>
  <c r="E40" i="1" s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2" i="1"/>
  <c r="D40" i="1" s="1"/>
  <c r="C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2" i="1"/>
  <c r="C40" i="1" s="1"/>
  <c r="B40" i="6"/>
  <c r="I50" i="11"/>
  <c r="F50" i="11"/>
  <c r="B50" i="11"/>
  <c r="H40" i="9"/>
  <c r="E40" i="9"/>
  <c r="B40" i="9"/>
  <c r="H40" i="6"/>
  <c r="E40" i="6"/>
  <c r="J40" i="5"/>
  <c r="F40" i="5"/>
  <c r="B40" i="5"/>
  <c r="J40" i="4"/>
  <c r="G40" i="2"/>
  <c r="B40" i="2"/>
  <c r="F40" i="3"/>
  <c r="B40" i="3"/>
  <c r="B40" i="4"/>
  <c r="F40" i="4"/>
</calcChain>
</file>

<file path=xl/sharedStrings.xml><?xml version="1.0" encoding="utf-8"?>
<sst xmlns="http://schemas.openxmlformats.org/spreadsheetml/2006/main" count="1353" uniqueCount="197">
  <si>
    <t>Kulcsszavak/ évszámok</t>
  </si>
  <si>
    <t>nő, nők, női</t>
  </si>
  <si>
    <t>leány, lány</t>
  </si>
  <si>
    <t>hölgy</t>
  </si>
  <si>
    <t>asszony, asszonyság</t>
  </si>
  <si>
    <t>honleány</t>
  </si>
  <si>
    <t>oktatás</t>
  </si>
  <si>
    <t>nőoktatás, leányoktatás, lányoktatás</t>
  </si>
  <si>
    <t>nőnevelés, leánynevelés, lánynevelés</t>
  </si>
  <si>
    <t>oktatási reform</t>
  </si>
  <si>
    <t>leánynevelde, lánynevelde, leánynövelde, lánynövelde</t>
  </si>
  <si>
    <t>nőnevelde, nőnövelde</t>
  </si>
  <si>
    <t>nőíró, írónő, női író</t>
  </si>
  <si>
    <t>szerkesztőnő, női szerkesztő</t>
  </si>
  <si>
    <t>nőegylet</t>
  </si>
  <si>
    <t>tanítónő, tanárnő, női tanár</t>
  </si>
  <si>
    <t>leánygimnázium, leánygymnázium, leánygymnasium</t>
  </si>
  <si>
    <t>nőkérdés</t>
  </si>
  <si>
    <t>felsőoktatás, egyetem, egyetemi oktatás</t>
  </si>
  <si>
    <t>női egyetemisták, női hallgatók, női diplomások</t>
  </si>
  <si>
    <t>családanya, anya, anyaság, anyai</t>
  </si>
  <si>
    <t>háziasszony</t>
  </si>
  <si>
    <t>női szerep, nőszerep</t>
  </si>
  <si>
    <t>nőnevelő intézet, nőnevelő, nőnevelőintézet</t>
  </si>
  <si>
    <t>divatlap, divat</t>
  </si>
  <si>
    <t>nőies, nőisség</t>
  </si>
  <si>
    <t>nőirodalom, női irodalom</t>
  </si>
  <si>
    <t>női olvasókör, női olvasás, női olvasó</t>
  </si>
  <si>
    <t>nőjog, női jogok</t>
  </si>
  <si>
    <t>női hivatás</t>
  </si>
  <si>
    <t xml:space="preserve">női tanulás, nőtanulás, leánytanulás, lánytanulás, </t>
  </si>
  <si>
    <t>feminizmus</t>
  </si>
  <si>
    <t>nőmozgalom</t>
  </si>
  <si>
    <t>leányiskola, lányiskola</t>
  </si>
  <si>
    <t>Teleki Blanka</t>
  </si>
  <si>
    <t>Karacs Teréz</t>
  </si>
  <si>
    <t>Takáts Éva, Takács Éva</t>
  </si>
  <si>
    <t>Brunszvik Teréz</t>
  </si>
  <si>
    <t>Veres Pálné</t>
  </si>
  <si>
    <t>Összes kulcsszó</t>
  </si>
  <si>
    <t>Összes oldalszám</t>
  </si>
  <si>
    <t>Egy oldalra leosztva a kulcsszavak előfordulása</t>
  </si>
  <si>
    <t>Évszámok</t>
  </si>
  <si>
    <t xml:space="preserve">Év </t>
  </si>
  <si>
    <t>Időszaki kiadvány</t>
  </si>
  <si>
    <t>1 oldalon megjelenő kulcsszavak száma</t>
  </si>
  <si>
    <t>Koszorú</t>
  </si>
  <si>
    <t>Év/kiadványok</t>
  </si>
  <si>
    <t>Irodalmi lapok</t>
  </si>
  <si>
    <t>Politikai lapok</t>
  </si>
  <si>
    <t>Divatlapok</t>
  </si>
  <si>
    <t xml:space="preserve">Koszorú </t>
  </si>
  <si>
    <t>Hazai 's Külföldi Tudósítások/Nemzeti Ujság</t>
  </si>
  <si>
    <t>xxx</t>
  </si>
  <si>
    <t xml:space="preserve">Honderü </t>
  </si>
  <si>
    <t>Életképek</t>
  </si>
  <si>
    <t xml:space="preserve">Figyelmező </t>
  </si>
  <si>
    <t xml:space="preserve">Marczius Tizenötödike </t>
  </si>
  <si>
    <t>Hölgyfutár</t>
  </si>
  <si>
    <t>Pesti Napló</t>
  </si>
  <si>
    <t xml:space="preserve">Vasárnapi Ujság </t>
  </si>
  <si>
    <t xml:space="preserve">Politikai Ujdonságok </t>
  </si>
  <si>
    <t xml:space="preserve">Nefelejts </t>
  </si>
  <si>
    <t xml:space="preserve">Népszava </t>
  </si>
  <si>
    <t xml:space="preserve">Nemzeti Nőnevelés </t>
  </si>
  <si>
    <t xml:space="preserve">Márczius Tizeötödike </t>
  </si>
  <si>
    <t>magyar nyelv fontossága</t>
  </si>
  <si>
    <t>nők és anyák szerepe fontos az olvasás és írás megtanításában</t>
  </si>
  <si>
    <t>nemzeti nyelv és kultúra legyen a mindennapi élet alapja</t>
  </si>
  <si>
    <t>női oktatás és erkölcsösség összekapcsolása</t>
  </si>
  <si>
    <t>nemzeti öntudat kialakítása</t>
  </si>
  <si>
    <t>olvasás és az önálló tanulás is fontos eleme a tudás megszerzésének</t>
  </si>
  <si>
    <t>nevelés célja az értelem és erkölcs fejlesztése</t>
  </si>
  <si>
    <t>magyar nyelv oktatása nők körében, hogy gyermekeiket is így nevelhessék</t>
  </si>
  <si>
    <t>leányok számára írtak nevelési útmutatókat és tankönyveket</t>
  </si>
  <si>
    <t>zenei oktatás és az esztétikai nevelés is hangsúlyos</t>
  </si>
  <si>
    <t>női szerep a családi és társadalmi értékek átadásában</t>
  </si>
  <si>
    <t>női szépséget, szelídséget és erényességet hangsúlyozzák</t>
  </si>
  <si>
    <t>esztétikai érzék fejlesztése, beleértve a zene és irodalom tanítását</t>
  </si>
  <si>
    <t>nemzeti hovatartozás erősítése</t>
  </si>
  <si>
    <t>családi és közösségi értékek továbbadása</t>
  </si>
  <si>
    <t>anyanyelv és a kultúra átörökítése</t>
  </si>
  <si>
    <t>illendő viselkedés és a társadalmi normák tiszteletben tartása</t>
  </si>
  <si>
    <t>Honderü</t>
  </si>
  <si>
    <t>nők erkölcsösebbé és a társadalmi szerepeikhez illőbbé váljanak</t>
  </si>
  <si>
    <t>nevelés célja gyakran az ideális nő kialakítása, aki jó anya és feleség lesz</t>
  </si>
  <si>
    <t>sajtó népszerűsíti a női oktatás fontosságát, de gyakran konzervatív szerepet képvisel</t>
  </si>
  <si>
    <t>haladó gondolatok kisebbségben vannak</t>
  </si>
  <si>
    <t>női szerepek elsősorban a családi és erkölcsi kötelességekre korlátozódnak</t>
  </si>
  <si>
    <t>nemek közötti különbség kiemelése az oktatás területén</t>
  </si>
  <si>
    <t>női szerepek hagyományos felfogása</t>
  </si>
  <si>
    <t>nem talált releváns információt a program</t>
  </si>
  <si>
    <t>irodalom és művészet központi szerepet játszik a társadalom erkölcsi és szellemi fejlődésében</t>
  </si>
  <si>
    <t>női ifjúság szerepe az oktásban</t>
  </si>
  <si>
    <t>nemzeti nevelési rendszer kialakítása</t>
  </si>
  <si>
    <t>a nő vallási és erkölcsi szerepének hangsúlyozásával kapcsolódik a nevelés kérdéséhez</t>
  </si>
  <si>
    <t>nők az erkölcsi és polgári újjászületés magva, de ez Magyarországon nehéz feladatnak minősül</t>
  </si>
  <si>
    <t>női tehetségek megnyerése az irodalom számára fontos cél volt</t>
  </si>
  <si>
    <t>Figyelmező</t>
  </si>
  <si>
    <t>erkölcsös és felelősségteljes anyák és feleségek nevelése</t>
  </si>
  <si>
    <t>női műveltséget fontosnak tartják, de gyakran alárendelik a férfiak szerepeinek</t>
  </si>
  <si>
    <t>olvasás és alapvető műveltség támogatott, de a nők szélesebb körű taníttatása sok helyen nem kerül központba</t>
  </si>
  <si>
    <t>eszmék között felmerül a női oktatás kiterjesztésének igénye, de gyakran megmarad a hagyományos szerepek keretein belül</t>
  </si>
  <si>
    <t>a női oktatás fontosságát elismerik, ennek célja gyakran a nők hagyományos szerepeinek erősítése</t>
  </si>
  <si>
    <t>női olvasók számára íródott tartalmak irodalmi és erkölcsi tanulságokat közvetítenek</t>
  </si>
  <si>
    <t>nők leginkább a család központi szereplőiként jelennek meg</t>
  </si>
  <si>
    <t>példázatokkal illusztrálják a helyes női viselkedést, kiemelve az alázatot, áldozatkészséget és erkölcsi tisztaságot</t>
  </si>
  <si>
    <t>Az oktatásban és műveltségben a nők feladata a társadalmi fejlődés elősegítése, de ez szinte mindig a hagyományos szerepek keretein belül marad</t>
  </si>
  <si>
    <t>Marczius Tizenötödike</t>
  </si>
  <si>
    <t>nők mint az erkölcs és nemzeti öntudat letéteményesei</t>
  </si>
  <si>
    <t>női szerepeket irodalmi példákon keresztül mutatják be</t>
  </si>
  <si>
    <t>nők nevelése és erkölcsi szerepük hangsúlyosan jelen van a szövegek általános társadalmi helyzetében</t>
  </si>
  <si>
    <t>nők színházi és társasági szerepe, amelyek a műveltség és nevelés fontosságára utalnak</t>
  </si>
  <si>
    <t>nők és az erkölcs összefüggése</t>
  </si>
  <si>
    <t>gyermeknevelés és a fiatalok nevelésének fontossága</t>
  </si>
  <si>
    <t>nemzeti identitás fenntartásának fontosságát, amelyben a nők műveltsége és hazafias nevelése alapvető szerepet kap</t>
  </si>
  <si>
    <t>nők leggyakrabban mint az erkölcsi rend fenntartói és a család központi alakjai jelennek meg</t>
  </si>
  <si>
    <t>érzelmi és erkölcsi nevelés</t>
  </si>
  <si>
    <t>polgári fejlődést és a nők közvetett szerepvállalását hangsúlyozzák</t>
  </si>
  <si>
    <t>Vasárnapi Ujság</t>
  </si>
  <si>
    <t>több helyen említést kapnak oktatási intézmények, köztük olyanok is, amelyek leányok számára biztosítanak képzési lehetőséget</t>
  </si>
  <si>
    <t>leányok oktatását gyakran összekapcsolják a vallási neveléssel, ahol a hittanórák és az erkölcsi oktatás kiemelt szerepet kapnak</t>
  </si>
  <si>
    <t>anyaságra és családi szerepekre való felkészítés áll a középpontban</t>
  </si>
  <si>
    <t>Nefelejts</t>
  </si>
  <si>
    <t>hangsúlyos az erkölcs, az erény és a szépség mint a női ideál alapvető részei</t>
  </si>
  <si>
    <t>"honfiúi és honleányi erényekre", amelyek a nemzeti és közösségi élet alapvető értékei</t>
  </si>
  <si>
    <t>jelentős figyelmet fordít a női szépségre és annak társadalmi jelentőségére</t>
  </si>
  <si>
    <t>művészeti és esztétikai nevelés</t>
  </si>
  <si>
    <t>nők önállóságának és társadalmi státuszának kérdése</t>
  </si>
  <si>
    <t>Politikai Ujdonságok</t>
  </si>
  <si>
    <t>pesti nőnevelő intézet kiemelkedő teljesítménye kerül bemutatásra</t>
  </si>
  <si>
    <t>nők szerepe jótékonykodásban és az oktatási intézmények támogatásában</t>
  </si>
  <si>
    <t>irodalom és a nyelvtanítás kiemelt helyet kap a nevelési célok között​</t>
  </si>
  <si>
    <t>nők jogainak bővítésére és oktatásuk fejlesztése</t>
  </si>
  <si>
    <t>tanulmányok és az erényes élet fontosságát hangsúlyozza</t>
  </si>
  <si>
    <t>hangsúlyozzák, hogy a művelt nők hozzájárulnak a család és a társadalom erkölcsi és szellemi fejlődéséhez</t>
  </si>
  <si>
    <t>leánynevelő intézetek tevékenysége</t>
  </si>
  <si>
    <t>ösztönzik a nők irodalmi és művészeti tevékenységét</t>
  </si>
  <si>
    <t>támogatások érkeznek nőnevelő intézmények számára, például ingyenes oktatás biztosítása árva gyermekek részére</t>
  </si>
  <si>
    <t>az irodalom közvetett módon nevelési eszközként is szolgált a női olvasók számára</t>
  </si>
  <si>
    <t>figyelmet fordít a divatra és az esztétikai érzék fejlesztésére</t>
  </si>
  <si>
    <t>rendszeresen közöl női szerzők műveit, amelyek a nők helyzetéről, érzelmeiről és társadalmi kérdésekről szólnak</t>
  </si>
  <si>
    <t>női oktatás és nevelés kérdése közvetetten jelenik meg a lapban, főként az irodalmi, kulturális és jótékonysági tartalmakon keresztül</t>
  </si>
  <si>
    <t>több helyen is említik a közoktatás kérdéseit</t>
  </si>
  <si>
    <t>korszak társadalmi és politikai fejlődése erős alapot jelentett a női tanulás előmozdításához</t>
  </si>
  <si>
    <t>számos cikke foglalkozik iskolai eseményekkel, különösen a lányiskolák eredményeivel</t>
  </si>
  <si>
    <t>irodalmi rovata női szerzők munkáit is közli, hangsúlyozva a nők helyét az irodalomban és művészetekben</t>
  </si>
  <si>
    <t>jótékonysági bálokról vagy iskolai vizsgákról szóló beszámolókban rendre felmerülnek az oktatás és nevelés kérdései​</t>
  </si>
  <si>
    <t>női szerzők verseit és novelláit publikálja, elősegítve a női irodalmi jelenlétet</t>
  </si>
  <si>
    <t>példát állít az olvasók elé a megjelenés és viselkedés normáiról</t>
  </si>
  <si>
    <t>női oktatás nemcsak a praktikus ismeretek elsajátítására, hanem a kulturális értékek és társadalmi normák továbbadására is szolgál​</t>
  </si>
  <si>
    <t>említik a közoktatásra szánt forrásokat, beleértve a tanulmányi célokat, ösztöndíjakat és tanintézetek fenntartását</t>
  </si>
  <si>
    <t>új leányiskolák építése</t>
  </si>
  <si>
    <t>közoktatási reformokban való részvétel indirekten érinthette a nők tanulási lehetőségeit</t>
  </si>
  <si>
    <t>leánynevelő intézetekben folyó oktatás jelentőségét hangsúlyozták, és megemlítették azok szerepét az ifjúság nevelésében</t>
  </si>
  <si>
    <t>nők közösségi részvételének és elismertségének növekedését említik</t>
  </si>
  <si>
    <t>több esetben említettek tanulókat, akik kreatív teljesítményükkel hívták fel magukra a figyelmet</t>
  </si>
  <si>
    <t>az anyák és nevelők szerepét is kiemelték az ifjúság oktatásában</t>
  </si>
  <si>
    <t>Nemzeti Nőnevelés</t>
  </si>
  <si>
    <t>Kiemelték az Erzsébet Nőiskola szerepét a tanítónők képzésében</t>
  </si>
  <si>
    <t>nőnevelési rendszer fejlesztésének szükségességét hangsúlyozták, különös tekintettel a nemzeti és hazafias szellem ápolására az oktatásban</t>
  </si>
  <si>
    <t>rámutat a nők változó helyzetére a 19. század végén, beleértve a nők számára biztosított szellemi és szakmai fejlődési lehetőségeket</t>
  </si>
  <si>
    <t>írások összehasonlítják a magyar oktatási helyzetet más országok példáival</t>
  </si>
  <si>
    <t>erkölcsi nevelés és a tanítás összekapcsolása, valamint a családi rendszer előnyei kerültek előtérbe</t>
  </si>
  <si>
    <t>Népszava</t>
  </si>
  <si>
    <t>általános társadalmi problémák, munkásszervezetek és a szociális igazságosság kérdései dominálnak</t>
  </si>
  <si>
    <t>nők szerepe a munkásmozgalomban, ami részben az oktatási szintjük és társadalmi tudatosságuk növelésének fontosságára utalhat​</t>
  </si>
  <si>
    <t>iskolázottság hiányát több helyen említik, ami akadályozza a nők részvételét a társadalmi és gazdasági fejlődésben​</t>
  </si>
  <si>
    <t>nőknek nagyobb szerepet biztosítsanak a közéletben és a munkaerőpiacon</t>
  </si>
  <si>
    <t>Koszorú 215 oldal</t>
  </si>
  <si>
    <t>Hazai 's Külföldi Tudósítások/Nemzeti Ujság 1378 oldal</t>
  </si>
  <si>
    <t>divatlap</t>
  </si>
  <si>
    <t>Koszorú 200 oldal</t>
  </si>
  <si>
    <t>Hazai 's Külföldi Tudósítások/Nemzeti Ujság 854 oldal</t>
  </si>
  <si>
    <t>Honderü 1122 oldal</t>
  </si>
  <si>
    <t>Életképek 1963 oldal</t>
  </si>
  <si>
    <t>Hazai 's Külföldi Tudósítások/Nemzeti Ujság 916 oldal</t>
  </si>
  <si>
    <t>Honderü 216 oldal</t>
  </si>
  <si>
    <t>Életképek 1858 oldal</t>
  </si>
  <si>
    <t>Hazai 's Külföldi Tudósítások/Nemzeti Ujság 1084 oldal</t>
  </si>
  <si>
    <t>oktatás, nevelés</t>
  </si>
  <si>
    <t>Figyelmező 580 oldal</t>
  </si>
  <si>
    <t>Hölgyfutár 156 oldal</t>
  </si>
  <si>
    <t>Marczius Tizenötödike 458 oldal</t>
  </si>
  <si>
    <t>Hölgyfutár 620 oldal</t>
  </si>
  <si>
    <t>Pesti Napló 1033 oldal</t>
  </si>
  <si>
    <t>Vasárnapi Ujság 636 oldal</t>
  </si>
  <si>
    <t>Nefelejts 798 oldal</t>
  </si>
  <si>
    <t>Politikai Ujdonságok 644 oldal</t>
  </si>
  <si>
    <t xml:space="preserve">Vasarnapi Ujsag 644 oldal </t>
  </si>
  <si>
    <t>Nefelejts 868 oldal</t>
  </si>
  <si>
    <t>Politikai Ujdonságok 642 oldal</t>
  </si>
  <si>
    <t>Vasárnapi Ujság 648 oldal</t>
  </si>
  <si>
    <t>Nefelejts 628 oldal</t>
  </si>
  <si>
    <t>Vasarnapi Ujsag  901 oldal</t>
  </si>
  <si>
    <t>Nemzeti Nőnevelés 408 oldal</t>
  </si>
  <si>
    <t>Népszava 663 oldal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</si>
</sst>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rgb="FF000000"/>
      <name val="Aptos Narrow"/>
      <charset val="1"/>
    </font>
    <font>
      <b/>
      <sz val="11"/>
      <color theme="1"/>
      <name val="Aptos Narrow"/>
      <family val="2"/>
      <scheme val="minor"/>
    </font>
    <font>
      <sz val="11"/>
      <color rgb="FFFFFF00"/>
      <name val="Aptos Narrow"/>
      <family val="2"/>
      <scheme val="minor"/>
    </font>
    <font>
      <sz val="12"/>
      <color theme="1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  <xf numFmtId="0" fontId="0" fillId="0" borderId="2" xfId="0" applyBorder="1"/>
    <xf numFmtId="0" fontId="3" fillId="0" borderId="0" xfId="0" applyFont="1"/>
    <xf numFmtId="0" fontId="0" fillId="2" borderId="0" xfId="0" applyFill="1"/>
    <xf numFmtId="0" fontId="0" fillId="0" borderId="0" xfId="0"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1" xfId="0" applyFont="1" applyBorder="1"/>
    <xf numFmtId="0" fontId="0" fillId="3" borderId="1" xfId="0" applyFill="1" applyBorder="1"/>
    <xf numFmtId="0" fontId="0" fillId="3" borderId="3" xfId="0" applyFill="1" applyBorder="1"/>
    <xf numFmtId="0" fontId="4" fillId="2" borderId="0" xfId="0" applyFont="1" applyFill="1"/>
    <xf numFmtId="0" fontId="0" fillId="2" borderId="1" xfId="0" applyFill="1" applyBorder="1"/>
    <xf numFmtId="0" fontId="0" fillId="0" borderId="3" xfId="0" applyBorder="1"/>
    <xf numFmtId="46" fontId="5" fillId="3" borderId="1" xfId="0" applyNumberFormat="1" applyFont="1" applyFill="1" applyBorder="1"/>
    <xf numFmtId="0" fontId="5" fillId="0" borderId="1" xfId="0" applyFont="1" applyBorder="1"/>
    <xf numFmtId="0" fontId="5" fillId="4" borderId="1" xfId="0" applyFont="1" applyFill="1" applyBorder="1"/>
    <xf numFmtId="0" fontId="5" fillId="3" borderId="1" xfId="0" applyFont="1" applyFill="1" applyBorder="1"/>
  </cellXfs>
  <cellStyles count="1">
    <cellStyle name="Normá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22/11/relationships/FeaturePropertyBag" Target="featurePropertyBag/featurePropertyBag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Egy oldalra leosztott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Kvantitatív!$B$42</c:f>
              <c:strCache>
                <c:ptCount val="1"/>
                <c:pt idx="0">
                  <c:v>Egy oldalra leosztva a kulcsszavak előfordulása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Kvantitatív!B43:L43</c:f>
              <c:strCache>
                <c:ptCount val="11"/>
                <c:pt idx="0">
                  <c:v>Évszámok</c:v>
                </c:pt>
                <c:pt idx="1">
                  <c:v>1825</c:v>
                </c:pt>
                <c:pt idx="2">
                  <c:v>1826</c:v>
                </c:pt>
                <c:pt idx="3">
                  <c:v>1847</c:v>
                </c:pt>
                <c:pt idx="4">
                  <c:v>1848</c:v>
                </c:pt>
                <c:pt idx="5">
                  <c:v>1849</c:v>
                </c:pt>
                <c:pt idx="6">
                  <c:v>1850</c:v>
                </c:pt>
                <c:pt idx="7">
                  <c:v>1866</c:v>
                </c:pt>
                <c:pt idx="8">
                  <c:v>1867</c:v>
                </c:pt>
                <c:pt idx="9">
                  <c:v>1868</c:v>
                </c:pt>
                <c:pt idx="10">
                  <c:v>1899</c:v>
                </c:pt>
              </c:strCache>
            </c:strRef>
          </c:cat>
          <c:val>
            <c:numRef>
              <c:f>Kvantitatív!$C$42:$L$42</c:f>
              <c:numCache>
                <c:formatCode>General</c:formatCode>
                <c:ptCount val="10"/>
                <c:pt idx="0">
                  <c:v>0.10199999999999999</c:v>
                </c:pt>
                <c:pt idx="1">
                  <c:v>0.114</c:v>
                </c:pt>
                <c:pt idx="2">
                  <c:v>1.8720000000000001</c:v>
                </c:pt>
                <c:pt idx="3">
                  <c:v>1.196</c:v>
                </c:pt>
                <c:pt idx="4">
                  <c:v>1.03</c:v>
                </c:pt>
                <c:pt idx="5">
                  <c:v>3.2149999999999999</c:v>
                </c:pt>
                <c:pt idx="6">
                  <c:v>3.5190000000000001</c:v>
                </c:pt>
                <c:pt idx="7">
                  <c:v>2.919</c:v>
                </c:pt>
                <c:pt idx="8">
                  <c:v>3.7029999999999998</c:v>
                </c:pt>
                <c:pt idx="9">
                  <c:v>2.992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BCF-4612-9B13-BAFB230B89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58354183"/>
        <c:axId val="2087677447"/>
      </c:lineChart>
      <c:catAx>
        <c:axId val="20583541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7677447"/>
        <c:crosses val="autoZero"/>
        <c:auto val="1"/>
        <c:lblAlgn val="ctr"/>
        <c:lblOffset val="100"/>
        <c:noMultiLvlLbl val="0"/>
      </c:catAx>
      <c:valAx>
        <c:axId val="20876774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583541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/>
              <a:t>Időszaki kiadványok lebontása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Kvantitatív!$C$57</c:f>
              <c:strCache>
                <c:ptCount val="1"/>
                <c:pt idx="0">
                  <c:v>1 oldalon megjelenő kulcsszavak száma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Kvantitatív!$A$58:$B$84</c:f>
              <c:multiLvlStrCache>
                <c:ptCount val="27"/>
                <c:lvl>
                  <c:pt idx="0">
                    <c:v>Koszorú</c:v>
                  </c:pt>
                  <c:pt idx="1">
                    <c:v>Koszorú</c:v>
                  </c:pt>
                  <c:pt idx="2">
                    <c:v>Hazai 's Külföldi Tudósítások/Nemzeti Ujság</c:v>
                  </c:pt>
                  <c:pt idx="3">
                    <c:v>Hazai 's Külföldi Tudósítások/Nemzeti Ujság</c:v>
                  </c:pt>
                  <c:pt idx="4">
                    <c:v>Hazai 's Külföldi Tudósítások/Nemzeti Ujság</c:v>
                  </c:pt>
                  <c:pt idx="5">
                    <c:v>Hazai 's Külföldi Tudósítások/Nemzeti Ujság</c:v>
                  </c:pt>
                  <c:pt idx="6">
                    <c:v>Honderü </c:v>
                  </c:pt>
                  <c:pt idx="7">
                    <c:v>Honderü </c:v>
                  </c:pt>
                  <c:pt idx="8">
                    <c:v>Életképek</c:v>
                  </c:pt>
                  <c:pt idx="9">
                    <c:v>Életképek</c:v>
                  </c:pt>
                  <c:pt idx="10">
                    <c:v>Figyelmező </c:v>
                  </c:pt>
                  <c:pt idx="11">
                    <c:v>Márczius Tizeötödike </c:v>
                  </c:pt>
                  <c:pt idx="12">
                    <c:v>Hölgyfutár</c:v>
                  </c:pt>
                  <c:pt idx="13">
                    <c:v>Hölgyfutár</c:v>
                  </c:pt>
                  <c:pt idx="14">
                    <c:v>Pesti Napló</c:v>
                  </c:pt>
                  <c:pt idx="15">
                    <c:v>Vasárnapi Ujság </c:v>
                  </c:pt>
                  <c:pt idx="16">
                    <c:v>Vasárnapi Ujság </c:v>
                  </c:pt>
                  <c:pt idx="17">
                    <c:v>Vasárnapi Ujság </c:v>
                  </c:pt>
                  <c:pt idx="18">
                    <c:v>Vasárnapi Ujság </c:v>
                  </c:pt>
                  <c:pt idx="19">
                    <c:v>Politikai Ujdonságok </c:v>
                  </c:pt>
                  <c:pt idx="20">
                    <c:v>Politikai Ujdonságok </c:v>
                  </c:pt>
                  <c:pt idx="21">
                    <c:v>Politikai Ujdonságok </c:v>
                  </c:pt>
                  <c:pt idx="22">
                    <c:v>Nefelejts </c:v>
                  </c:pt>
                  <c:pt idx="23">
                    <c:v>Nefelejts </c:v>
                  </c:pt>
                  <c:pt idx="24">
                    <c:v>Nefelejts </c:v>
                  </c:pt>
                  <c:pt idx="25">
                    <c:v>Népszava </c:v>
                  </c:pt>
                  <c:pt idx="26">
                    <c:v>Nemzeti Nőnevelés </c:v>
                  </c:pt>
                </c:lvl>
                <c:lvl>
                  <c:pt idx="0">
                    <c:v>1825</c:v>
                  </c:pt>
                  <c:pt idx="1">
                    <c:v>1826</c:v>
                  </c:pt>
                  <c:pt idx="2">
                    <c:v>1825</c:v>
                  </c:pt>
                  <c:pt idx="3">
                    <c:v>1826</c:v>
                  </c:pt>
                  <c:pt idx="4">
                    <c:v>1847</c:v>
                  </c:pt>
                  <c:pt idx="5">
                    <c:v>1848</c:v>
                  </c:pt>
                  <c:pt idx="6">
                    <c:v>1847</c:v>
                  </c:pt>
                  <c:pt idx="7">
                    <c:v>1848</c:v>
                  </c:pt>
                  <c:pt idx="8">
                    <c:v>1847</c:v>
                  </c:pt>
                  <c:pt idx="9">
                    <c:v>1848</c:v>
                  </c:pt>
                  <c:pt idx="10">
                    <c:v>1849</c:v>
                  </c:pt>
                  <c:pt idx="11">
                    <c:v>1849</c:v>
                  </c:pt>
                  <c:pt idx="12">
                    <c:v>1849</c:v>
                  </c:pt>
                  <c:pt idx="13">
                    <c:v>1850</c:v>
                  </c:pt>
                  <c:pt idx="14">
                    <c:v>1850</c:v>
                  </c:pt>
                  <c:pt idx="15">
                    <c:v>1866</c:v>
                  </c:pt>
                  <c:pt idx="16">
                    <c:v>1867</c:v>
                  </c:pt>
                  <c:pt idx="17">
                    <c:v>1868</c:v>
                  </c:pt>
                  <c:pt idx="18">
                    <c:v>1899</c:v>
                  </c:pt>
                  <c:pt idx="19">
                    <c:v>1866</c:v>
                  </c:pt>
                  <c:pt idx="20">
                    <c:v>1867</c:v>
                  </c:pt>
                  <c:pt idx="21">
                    <c:v>1868</c:v>
                  </c:pt>
                  <c:pt idx="22">
                    <c:v>1866</c:v>
                  </c:pt>
                  <c:pt idx="23">
                    <c:v>1867</c:v>
                  </c:pt>
                  <c:pt idx="24">
                    <c:v>1868</c:v>
                  </c:pt>
                  <c:pt idx="25">
                    <c:v>1899</c:v>
                  </c:pt>
                  <c:pt idx="26">
                    <c:v>1899</c:v>
                  </c:pt>
                </c:lvl>
              </c:multiLvlStrCache>
            </c:multiLvlStrRef>
          </c:cat>
          <c:val>
            <c:numRef>
              <c:f>Kvantitatív!$C$58:$C$84</c:f>
              <c:numCache>
                <c:formatCode>General</c:formatCode>
                <c:ptCount val="27"/>
                <c:pt idx="0">
                  <c:v>0.40899999999999997</c:v>
                </c:pt>
                <c:pt idx="1">
                  <c:v>0.42</c:v>
                </c:pt>
                <c:pt idx="2">
                  <c:v>5.3999999999999999E-2</c:v>
                </c:pt>
                <c:pt idx="3">
                  <c:v>4.2999999999999997E-2</c:v>
                </c:pt>
                <c:pt idx="4">
                  <c:v>1.359</c:v>
                </c:pt>
                <c:pt idx="5">
                  <c:v>1.0820000000000001</c:v>
                </c:pt>
                <c:pt idx="6">
                  <c:v>2.036</c:v>
                </c:pt>
                <c:pt idx="7">
                  <c:v>2.129</c:v>
                </c:pt>
                <c:pt idx="8">
                  <c:v>2.0099999999999998</c:v>
                </c:pt>
                <c:pt idx="9">
                  <c:v>1.155</c:v>
                </c:pt>
                <c:pt idx="10">
                  <c:v>0.62</c:v>
                </c:pt>
                <c:pt idx="11">
                  <c:v>0.57599999999999996</c:v>
                </c:pt>
                <c:pt idx="12">
                  <c:v>3.8839999999999999</c:v>
                </c:pt>
                <c:pt idx="13">
                  <c:v>3.9319999999999999</c:v>
                </c:pt>
                <c:pt idx="14">
                  <c:v>2.7850000000000001</c:v>
                </c:pt>
                <c:pt idx="15">
                  <c:v>2.984</c:v>
                </c:pt>
                <c:pt idx="16">
                  <c:v>2.7170000000000001</c:v>
                </c:pt>
                <c:pt idx="17">
                  <c:v>3.3220000000000001</c:v>
                </c:pt>
                <c:pt idx="18">
                  <c:v>3.11</c:v>
                </c:pt>
                <c:pt idx="19">
                  <c:v>1.9470000000000001</c:v>
                </c:pt>
                <c:pt idx="20">
                  <c:v>1.716</c:v>
                </c:pt>
                <c:pt idx="21">
                  <c:v>2.246</c:v>
                </c:pt>
                <c:pt idx="22">
                  <c:v>3.9969999999999999</c:v>
                </c:pt>
                <c:pt idx="23">
                  <c:v>3.9580000000000002</c:v>
                </c:pt>
                <c:pt idx="24">
                  <c:v>5.59</c:v>
                </c:pt>
                <c:pt idx="25">
                  <c:v>1.395</c:v>
                </c:pt>
                <c:pt idx="26">
                  <c:v>5.3280000000000003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D4-4706-9713-64F8B9AE14D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7039240"/>
        <c:axId val="33320968"/>
      </c:barChart>
      <c:catAx>
        <c:axId val="27039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320968"/>
        <c:crosses val="autoZero"/>
        <c:auto val="1"/>
        <c:lblAlgn val="ctr"/>
        <c:lblOffset val="100"/>
        <c:noMultiLvlLbl val="0"/>
      </c:catAx>
      <c:valAx>
        <c:axId val="333209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0392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/>
              <a:t>Laptípusokban megjelenő kulcsszavak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Kvantitatív!$B$86</c:f>
              <c:strCache>
                <c:ptCount val="1"/>
                <c:pt idx="0">
                  <c:v>Politikai lapok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Kvantitatív!$A$87:$A$96</c:f>
              <c:numCache>
                <c:formatCode>General</c:formatCode>
                <c:ptCount val="10"/>
                <c:pt idx="0">
                  <c:v>1825</c:v>
                </c:pt>
                <c:pt idx="1">
                  <c:v>1826</c:v>
                </c:pt>
                <c:pt idx="2">
                  <c:v>1847</c:v>
                </c:pt>
                <c:pt idx="3">
                  <c:v>1848</c:v>
                </c:pt>
                <c:pt idx="4">
                  <c:v>1849</c:v>
                </c:pt>
                <c:pt idx="5">
                  <c:v>1850</c:v>
                </c:pt>
                <c:pt idx="6">
                  <c:v>1866</c:v>
                </c:pt>
                <c:pt idx="7">
                  <c:v>1867</c:v>
                </c:pt>
                <c:pt idx="8">
                  <c:v>1868</c:v>
                </c:pt>
                <c:pt idx="9">
                  <c:v>1899</c:v>
                </c:pt>
              </c:numCache>
            </c:numRef>
          </c:xVal>
          <c:yVal>
            <c:numRef>
              <c:f>Kvantitatív!$B$87:$B$96</c:f>
              <c:numCache>
                <c:formatCode>General</c:formatCode>
                <c:ptCount val="10"/>
                <c:pt idx="0">
                  <c:v>5.3999999999999999E-2</c:v>
                </c:pt>
                <c:pt idx="1">
                  <c:v>4.2999999999999997E-2</c:v>
                </c:pt>
                <c:pt idx="2">
                  <c:v>1.359</c:v>
                </c:pt>
                <c:pt idx="3">
                  <c:v>1.0820000000000001</c:v>
                </c:pt>
                <c:pt idx="4">
                  <c:v>0.57599999999999996</c:v>
                </c:pt>
                <c:pt idx="5">
                  <c:v>2.7850000000000001</c:v>
                </c:pt>
                <c:pt idx="6">
                  <c:v>1.9470000000000001</c:v>
                </c:pt>
                <c:pt idx="7">
                  <c:v>1.716</c:v>
                </c:pt>
                <c:pt idx="8">
                  <c:v>2.246</c:v>
                </c:pt>
                <c:pt idx="9">
                  <c:v>1.395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E11-4EB7-B620-7AE4CE17A8C4}"/>
            </c:ext>
          </c:extLst>
        </c:ser>
        <c:ser>
          <c:idx val="1"/>
          <c:order val="1"/>
          <c:tx>
            <c:strRef>
              <c:f>Kvantitatív!$C$86</c:f>
              <c:strCache>
                <c:ptCount val="1"/>
                <c:pt idx="0">
                  <c:v>Divatlapok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Kvantitatív!$A$87:$A$96</c:f>
              <c:numCache>
                <c:formatCode>General</c:formatCode>
                <c:ptCount val="10"/>
                <c:pt idx="0">
                  <c:v>1825</c:v>
                </c:pt>
                <c:pt idx="1">
                  <c:v>1826</c:v>
                </c:pt>
                <c:pt idx="2">
                  <c:v>1847</c:v>
                </c:pt>
                <c:pt idx="3">
                  <c:v>1848</c:v>
                </c:pt>
                <c:pt idx="4">
                  <c:v>1849</c:v>
                </c:pt>
                <c:pt idx="5">
                  <c:v>1850</c:v>
                </c:pt>
                <c:pt idx="6">
                  <c:v>1866</c:v>
                </c:pt>
                <c:pt idx="7">
                  <c:v>1867</c:v>
                </c:pt>
                <c:pt idx="8">
                  <c:v>1868</c:v>
                </c:pt>
                <c:pt idx="9">
                  <c:v>1899</c:v>
                </c:pt>
              </c:numCache>
            </c:numRef>
          </c:xVal>
          <c:yVal>
            <c:numRef>
              <c:f>Kvantitatív!$C$87:$C$96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2.0099999999999998</c:v>
                </c:pt>
                <c:pt idx="3">
                  <c:v>1.155</c:v>
                </c:pt>
                <c:pt idx="4">
                  <c:v>3.8839999999999999</c:v>
                </c:pt>
                <c:pt idx="5">
                  <c:v>3.9319999999999999</c:v>
                </c:pt>
                <c:pt idx="6">
                  <c:v>3.9969999999999999</c:v>
                </c:pt>
                <c:pt idx="7">
                  <c:v>3.9580000000000002</c:v>
                </c:pt>
                <c:pt idx="8">
                  <c:v>5.59</c:v>
                </c:pt>
                <c:pt idx="9">
                  <c:v>5.3280000000000003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1E11-4EB7-B620-7AE4CE17A8C4}"/>
            </c:ext>
          </c:extLst>
        </c:ser>
        <c:ser>
          <c:idx val="2"/>
          <c:order val="2"/>
          <c:tx>
            <c:strRef>
              <c:f>Kvantitatív!$D$86</c:f>
              <c:strCache>
                <c:ptCount val="1"/>
                <c:pt idx="0">
                  <c:v>Irodalmi lapok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Kvantitatív!$A$87:$A$96</c:f>
              <c:numCache>
                <c:formatCode>General</c:formatCode>
                <c:ptCount val="10"/>
                <c:pt idx="0">
                  <c:v>1825</c:v>
                </c:pt>
                <c:pt idx="1">
                  <c:v>1826</c:v>
                </c:pt>
                <c:pt idx="2">
                  <c:v>1847</c:v>
                </c:pt>
                <c:pt idx="3">
                  <c:v>1848</c:v>
                </c:pt>
                <c:pt idx="4">
                  <c:v>1849</c:v>
                </c:pt>
                <c:pt idx="5">
                  <c:v>1850</c:v>
                </c:pt>
                <c:pt idx="6">
                  <c:v>1866</c:v>
                </c:pt>
                <c:pt idx="7">
                  <c:v>1867</c:v>
                </c:pt>
                <c:pt idx="8">
                  <c:v>1868</c:v>
                </c:pt>
                <c:pt idx="9">
                  <c:v>1899</c:v>
                </c:pt>
              </c:numCache>
            </c:numRef>
          </c:xVal>
          <c:yVal>
            <c:numRef>
              <c:f>Kvantitatív!$D$87:$D$96</c:f>
              <c:numCache>
                <c:formatCode>General</c:formatCode>
                <c:ptCount val="10"/>
                <c:pt idx="0">
                  <c:v>0.40899999999999997</c:v>
                </c:pt>
                <c:pt idx="1">
                  <c:v>0.42</c:v>
                </c:pt>
                <c:pt idx="2">
                  <c:v>2.036</c:v>
                </c:pt>
                <c:pt idx="3">
                  <c:v>2.129</c:v>
                </c:pt>
                <c:pt idx="4">
                  <c:v>0.62</c:v>
                </c:pt>
                <c:pt idx="5">
                  <c:v>0</c:v>
                </c:pt>
                <c:pt idx="6">
                  <c:v>2.984</c:v>
                </c:pt>
                <c:pt idx="7">
                  <c:v>2.7170000000000001</c:v>
                </c:pt>
                <c:pt idx="8">
                  <c:v>3.3220000000000001</c:v>
                </c:pt>
                <c:pt idx="9">
                  <c:v>3.11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1E11-4EB7-B620-7AE4CE17A8C4}"/>
            </c:ext>
          </c:extLst>
        </c:ser>
        <c:dLbls>
          <c:dLblPos val="r"/>
          <c:showLegendKey val="0"/>
          <c:showVal val="1"/>
          <c:showCatName val="0"/>
          <c:showSerName val="0"/>
          <c:showPercent val="0"/>
          <c:showBubbleSize val="0"/>
        </c:dLbls>
        <c:axId val="71579144"/>
        <c:axId val="71581192"/>
      </c:scatterChart>
      <c:valAx>
        <c:axId val="715791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581192"/>
        <c:crosses val="autoZero"/>
        <c:crossBetween val="midCat"/>
      </c:valAx>
      <c:valAx>
        <c:axId val="71581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57914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514350</xdr:colOff>
      <xdr:row>25</xdr:row>
      <xdr:rowOff>47625</xdr:rowOff>
    </xdr:from>
    <xdr:to>
      <xdr:col>26</xdr:col>
      <xdr:colOff>457200</xdr:colOff>
      <xdr:row>42</xdr:row>
      <xdr:rowOff>142875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210412D1-0E02-A671-937E-DF9BBFBDBE1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819150</xdr:colOff>
      <xdr:row>95</xdr:row>
      <xdr:rowOff>123825</xdr:rowOff>
    </xdr:from>
    <xdr:to>
      <xdr:col>14</xdr:col>
      <xdr:colOff>142875</xdr:colOff>
      <xdr:row>119</xdr:row>
      <xdr:rowOff>19050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9BAE88EF-B0C4-6308-9FB6-135D309923A8}"/>
            </a:ext>
            <a:ext uri="{147F2762-F138-4A5C-976F-8EAC2B608ADB}">
              <a16:predDERef xmlns:a16="http://schemas.microsoft.com/office/drawing/2014/main" pred="{210412D1-0E02-A671-937E-DF9BBFBDBE1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97</xdr:row>
      <xdr:rowOff>9525</xdr:rowOff>
    </xdr:from>
    <xdr:to>
      <xdr:col>5</xdr:col>
      <xdr:colOff>285750</xdr:colOff>
      <xdr:row>117</xdr:row>
      <xdr:rowOff>19050</xdr:rowOff>
    </xdr:to>
    <xdr:graphicFrame macro="">
      <xdr:nvGraphicFramePr>
        <xdr:cNvPr id="15" name="Diagram 14">
          <a:extLst>
            <a:ext uri="{FF2B5EF4-FFF2-40B4-BE49-F238E27FC236}">
              <a16:creationId xmlns:a16="http://schemas.microsoft.com/office/drawing/2014/main" id="{81136E9E-AA33-541C-7A78-D1856F01DA6D}"/>
            </a:ext>
            <a:ext uri="{147F2762-F138-4A5C-976F-8EAC2B608ADB}">
              <a16:predDERef xmlns:a16="http://schemas.microsoft.com/office/drawing/2014/main" pred="{9BAE88EF-B0C4-6308-9FB6-135D309923A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3"/>
  <sheetViews>
    <sheetView topLeftCell="E1" workbookViewId="0">
      <selection activeCell="I53" sqref="I53"/>
    </sheetView>
  </sheetViews>
  <sheetFormatPr defaultRowHeight="15"/>
  <cols>
    <col min="1" max="1" width="17.140625" customWidth="1"/>
    <col min="2" max="2" width="33.42578125" customWidth="1"/>
    <col min="3" max="3" width="29.42578125" customWidth="1"/>
    <col min="4" max="4" width="16.5703125" customWidth="1"/>
    <col min="6" max="6" width="13.28515625" customWidth="1"/>
    <col min="7" max="9" width="18.140625" customWidth="1"/>
    <col min="10" max="11" width="18.5703125" customWidth="1"/>
    <col min="12" max="12" width="17.28515625" customWidth="1"/>
  </cols>
  <sheetData>
    <row r="1" spans="2:20" ht="15.75">
      <c r="B1" s="1" t="s">
        <v>0</v>
      </c>
      <c r="C1" s="6">
        <v>1825</v>
      </c>
      <c r="D1" s="6">
        <v>1826</v>
      </c>
      <c r="E1" s="6">
        <v>1847</v>
      </c>
      <c r="F1" s="6">
        <v>1848</v>
      </c>
      <c r="G1" s="6">
        <v>1849</v>
      </c>
      <c r="H1" s="6">
        <v>1850</v>
      </c>
      <c r="I1" s="6">
        <v>1866</v>
      </c>
      <c r="J1" s="6">
        <v>1867</v>
      </c>
      <c r="K1" s="6">
        <v>1868</v>
      </c>
      <c r="L1" s="6">
        <v>1899</v>
      </c>
      <c r="M1" s="11"/>
      <c r="N1" s="6"/>
    </row>
    <row r="2" spans="2:20">
      <c r="B2" s="2" t="s">
        <v>1</v>
      </c>
      <c r="C2">
        <f ca="1">SUM('1825'!B2:'1825'!G2)</f>
        <v>13</v>
      </c>
      <c r="D2">
        <f ca="1">SUM('1826'!B2:'1826'!F2)</f>
        <v>12</v>
      </c>
      <c r="E2">
        <f ca="1">SUM('1847'!B2:'1847'!F2:'1847'!J2)</f>
        <v>2455</v>
      </c>
      <c r="F2">
        <f ca="1">SUM('1848'!B2:'1848'!F2:'1848'!J2)</f>
        <v>1310</v>
      </c>
      <c r="G2">
        <f ca="1">SUM('1849'!B2:'1849'!E2:'1849'!H2)</f>
        <v>422</v>
      </c>
      <c r="H2">
        <f ca="1">SUM('1850'!F2:'1850'!I2)</f>
        <v>1544</v>
      </c>
      <c r="I2">
        <f ca="1">SUM('1866'!B2:'1866'!E2:'1866'!H2)</f>
        <v>2285</v>
      </c>
      <c r="J2">
        <f ca="1">SUM('1867'!B2:'1867'!E2:'1867'!H2)</f>
        <v>2444</v>
      </c>
      <c r="K2">
        <f ca="1">SUM('1868'!B2:'1868'!H2:'1868'!N2)</f>
        <v>2484</v>
      </c>
      <c r="L2">
        <f ca="1">SUM('1899'!B12:'1899'!F12:'1899'!I12)</f>
        <v>2259</v>
      </c>
    </row>
    <row r="3" spans="2:20">
      <c r="B3" s="2" t="s">
        <v>2</v>
      </c>
      <c r="C3">
        <f ca="1">SUM('1825'!B3:'1825'!G3)</f>
        <v>70</v>
      </c>
      <c r="D3">
        <f ca="1">SUM('1826'!B3:'1826'!F3)</f>
        <v>53</v>
      </c>
      <c r="E3">
        <f ca="1">SUM('1847'!B3:'1847'!F3:'1847'!J3)</f>
        <v>1721</v>
      </c>
      <c r="F3">
        <f ca="1">SUM('1848'!B3:'1848'!F3:'1848'!J3)</f>
        <v>679</v>
      </c>
      <c r="G3">
        <f ca="1">SUM('1849'!B3:'1849'!E3:'1849'!H3)</f>
        <v>242</v>
      </c>
      <c r="H3">
        <f ca="1">SUM('1850'!F3:'1850'!I3)</f>
        <v>1207</v>
      </c>
      <c r="I3">
        <f ca="1">SUM('1866'!B3:'1866'!E3:'1866'!H3)</f>
        <v>1419</v>
      </c>
      <c r="J3">
        <f ca="1">SUM('1867'!B3:'1867'!E3:'1867'!H3)</f>
        <v>1389</v>
      </c>
      <c r="K3">
        <f ca="1">SUM('1868'!B3:'1868'!H3:'1868'!N3)</f>
        <v>1733</v>
      </c>
      <c r="L3">
        <f ca="1">SUM('1899'!B13:'1899'!F13:'1899'!I13)</f>
        <v>1287</v>
      </c>
      <c r="T3" s="7"/>
    </row>
    <row r="4" spans="2:20">
      <c r="B4" s="2" t="s">
        <v>3</v>
      </c>
      <c r="C4">
        <f ca="1">SUM('1825'!B4:'1825'!G4)</f>
        <v>16</v>
      </c>
      <c r="D4">
        <f ca="1">SUM('1826'!B4:'1826'!F4)</f>
        <v>8</v>
      </c>
      <c r="E4">
        <f ca="1">SUM('1847'!B4:'1847'!F4:'1847'!J4)</f>
        <v>1084</v>
      </c>
      <c r="F4">
        <f ca="1">SUM('1848'!B4:'1848'!F4:'1848'!J4)</f>
        <v>492</v>
      </c>
      <c r="G4">
        <f ca="1">SUM('1849'!B4:'1849'!E4:'1849'!H4)</f>
        <v>263</v>
      </c>
      <c r="H4">
        <f ca="1">SUM('1850'!F4:'1850'!I4)</f>
        <v>831</v>
      </c>
      <c r="I4">
        <f ca="1">SUM('1866'!B4:'1866'!E4:'1866'!H4)</f>
        <v>762</v>
      </c>
      <c r="J4">
        <f ca="1">SUM('1867'!B4:'1867'!E4:'1867'!H4)</f>
        <v>804</v>
      </c>
      <c r="K4">
        <f ca="1">SUM('1868'!B4:'1868'!H4:'1868'!N4)</f>
        <v>899</v>
      </c>
      <c r="L4">
        <f ca="1">SUM('1899'!B14:'1899'!F14:'1899'!I14)</f>
        <v>401</v>
      </c>
    </row>
    <row r="5" spans="2:20">
      <c r="B5" s="2" t="s">
        <v>4</v>
      </c>
      <c r="C5">
        <f ca="1">SUM('1825'!B5:'1825'!G5)</f>
        <v>16</v>
      </c>
      <c r="D5">
        <f ca="1">SUM('1826'!B5:'1826'!F5)</f>
        <v>21</v>
      </c>
      <c r="E5">
        <f ca="1">SUM('1847'!B5:'1847'!F5:'1847'!J5)</f>
        <v>673</v>
      </c>
      <c r="F5">
        <f ca="1">SUM('1848'!B5:'1848'!F5:'1848'!J5)</f>
        <v>382</v>
      </c>
      <c r="G5">
        <f ca="1">SUM('1849'!B5:'1849'!E5:'1849'!H5)</f>
        <v>97</v>
      </c>
      <c r="H5">
        <f ca="1">SUM('1850'!F5:'1850'!I5)</f>
        <v>889</v>
      </c>
      <c r="I5">
        <f ca="1">SUM('1866'!B5:'1866'!E5:'1866'!H5)</f>
        <v>691</v>
      </c>
      <c r="J5">
        <f ca="1">SUM('1867'!B5:'1867'!E5:'1867'!H5)</f>
        <v>795</v>
      </c>
      <c r="K5">
        <f ca="1">SUM('1868'!B5:'1868'!H5:'1868'!N5)</f>
        <v>716</v>
      </c>
      <c r="L5">
        <f ca="1">SUM('1899'!B15:'1899'!F15:'1899'!I15)</f>
        <v>544</v>
      </c>
    </row>
    <row r="6" spans="2:20">
      <c r="B6" s="2" t="s">
        <v>5</v>
      </c>
      <c r="C6">
        <f ca="1">SUM('1825'!B6:'1825'!G6)</f>
        <v>0</v>
      </c>
      <c r="D6">
        <f ca="1">SUM('1826'!B6:'1826'!F6)</f>
        <v>1</v>
      </c>
      <c r="E6">
        <f ca="1">SUM('1847'!B6:'1847'!F6:'1847'!J6)</f>
        <v>44</v>
      </c>
      <c r="F6">
        <f ca="1">SUM('1848'!B6:'1848'!F6:'1848'!J6)</f>
        <v>25</v>
      </c>
      <c r="G6">
        <f ca="1">SUM('1849'!B6:'1849'!E6:'1849'!H6)</f>
        <v>13</v>
      </c>
      <c r="H6">
        <f ca="1">SUM('1850'!F6:'1850'!I6)</f>
        <v>42</v>
      </c>
      <c r="I6">
        <f ca="1">SUM('1866'!B6:'1866'!E6:'1866'!H6)</f>
        <v>45</v>
      </c>
      <c r="J6">
        <f ca="1">SUM('1867'!B6:'1867'!E6:'1867'!H6)</f>
        <v>31</v>
      </c>
      <c r="K6">
        <f ca="1">SUM('1868'!B6:'1868'!H6:'1868'!N6)</f>
        <v>16</v>
      </c>
      <c r="L6">
        <f ca="1">SUM('1899'!B16:'1899'!F16:'1899'!I16)</f>
        <v>10</v>
      </c>
    </row>
    <row r="7" spans="2:20">
      <c r="B7" s="2" t="s">
        <v>6</v>
      </c>
      <c r="C7">
        <f ca="1">SUM('1825'!B7:'1825'!G7)</f>
        <v>8</v>
      </c>
      <c r="D7">
        <f ca="1">SUM('1826'!B7:'1826'!F7)</f>
        <v>9</v>
      </c>
      <c r="E7">
        <f ca="1">SUM('1847'!B7:'1847'!F7:'1847'!J7)</f>
        <v>365</v>
      </c>
      <c r="F7">
        <f ca="1">SUM('1848'!B7:'1848'!F7:'1848'!J7)</f>
        <v>334</v>
      </c>
      <c r="G7">
        <f ca="1">SUM('1849'!B7:'1849'!E7:'1849'!H7)</f>
        <v>77</v>
      </c>
      <c r="H7">
        <f ca="1">SUM('1850'!F7:'1850'!I7)</f>
        <v>203</v>
      </c>
      <c r="I7">
        <f ca="1">SUM('1866'!B7:'1866'!E7:'1866'!H7)</f>
        <v>103</v>
      </c>
      <c r="J7">
        <f ca="1">SUM('1867'!B7:'1867'!E7:'1867'!H7)</f>
        <v>208</v>
      </c>
      <c r="K7">
        <f ca="1">SUM('1868'!B7:'1868'!H7:'1868'!N7)</f>
        <v>140</v>
      </c>
      <c r="L7">
        <f ca="1">SUM('1899'!B17:'1899'!F17:'1899'!I17)</f>
        <v>86</v>
      </c>
    </row>
    <row r="8" spans="2:20">
      <c r="B8" s="2" t="s">
        <v>7</v>
      </c>
      <c r="C8">
        <f ca="1">SUM('1825'!B8:'1825'!G8)</f>
        <v>0</v>
      </c>
      <c r="D8">
        <f ca="1">SUM('1826'!B8:'1826'!F8)</f>
        <v>0</v>
      </c>
      <c r="E8">
        <f ca="1">SUM('1847'!B8:'1847'!F8:'1847'!J8)</f>
        <v>28</v>
      </c>
      <c r="F8">
        <f ca="1">SUM('1848'!B8:'1848'!F8:'1848'!J8)</f>
        <v>0</v>
      </c>
      <c r="G8">
        <f ca="1">SUM('1849'!B8:'1849'!E8:'1849'!H8)</f>
        <v>4</v>
      </c>
      <c r="H8">
        <f ca="1">SUM('1850'!F8:'1850'!I8)</f>
        <v>0</v>
      </c>
      <c r="I8">
        <f ca="1">SUM('1866'!B8:'1866'!E8:'1866'!H8)</f>
        <v>0</v>
      </c>
      <c r="J8">
        <f ca="1">SUM('1867'!B8:'1867'!E8:'1867'!H8)</f>
        <v>29</v>
      </c>
      <c r="K8">
        <f ca="1">SUM('1868'!B8:'1868'!H8:'1868'!N8)</f>
        <v>0</v>
      </c>
      <c r="L8">
        <f ca="1">SUM('1899'!B18:'1899'!F18:'1899'!I18)</f>
        <v>2</v>
      </c>
    </row>
    <row r="9" spans="2:20">
      <c r="B9" s="2" t="s">
        <v>8</v>
      </c>
      <c r="C9">
        <f ca="1">SUM('1825'!B9:'1825'!G9)</f>
        <v>0</v>
      </c>
      <c r="D9">
        <f ca="1">SUM('1826'!B9:'1826'!F9)</f>
        <v>0</v>
      </c>
      <c r="E9">
        <f ca="1">SUM('1847'!B9:'1847'!F9:'1847'!J9)</f>
        <v>30</v>
      </c>
      <c r="F9">
        <f ca="1">SUM('1848'!B9:'1848'!F9:'1848'!J9)</f>
        <v>10</v>
      </c>
      <c r="G9">
        <f ca="1">SUM('1849'!B9:'1849'!E9:'1849'!H9)</f>
        <v>7</v>
      </c>
      <c r="H9">
        <f ca="1">SUM('1850'!F9:'1850'!I9)</f>
        <v>1</v>
      </c>
      <c r="I9">
        <f ca="1">SUM('1866'!B9:'1866'!E9:'1866'!H9)</f>
        <v>0</v>
      </c>
      <c r="J9">
        <f ca="1">SUM('1867'!B9:'1867'!E9:'1867'!H9)</f>
        <v>77</v>
      </c>
      <c r="K9">
        <f ca="1">SUM('1868'!B9:'1868'!H9:'1868'!N9)</f>
        <v>6</v>
      </c>
      <c r="L9">
        <f ca="1">SUM('1899'!B19:'1899'!F19:'1899'!I19)</f>
        <v>101</v>
      </c>
    </row>
    <row r="10" spans="2:20">
      <c r="B10" s="2" t="s">
        <v>9</v>
      </c>
      <c r="C10">
        <f ca="1">SUM('1825'!B10:'1825'!G10)</f>
        <v>0</v>
      </c>
      <c r="D10">
        <f ca="1">SUM('1826'!B10:'1826'!F10)</f>
        <v>0</v>
      </c>
      <c r="E10">
        <f ca="1">SUM('1847'!B10:'1847'!F10:'1847'!J10)</f>
        <v>290</v>
      </c>
      <c r="F10">
        <f ca="1">SUM('1848'!B10:'1848'!F10:'1848'!J10)</f>
        <v>3</v>
      </c>
      <c r="G10">
        <f ca="1">SUM('1849'!B10:'1849'!E10:'1849'!H10)</f>
        <v>1</v>
      </c>
      <c r="H10">
        <f ca="1">SUM('1850'!F10:'1850'!I10)</f>
        <v>0</v>
      </c>
      <c r="I10">
        <f ca="1">SUM('1866'!B10:'1866'!E10:'1866'!H10)</f>
        <v>0</v>
      </c>
      <c r="J10">
        <f ca="1">SUM('1867'!B10:'1867'!E10:'1867'!H10)</f>
        <v>8</v>
      </c>
      <c r="K10">
        <f ca="1">SUM('1868'!B10:'1868'!H10:'1868'!N10)</f>
        <v>0</v>
      </c>
      <c r="L10">
        <f ca="1">SUM('1899'!B20:'1899'!F20:'1899'!I20)</f>
        <v>0</v>
      </c>
    </row>
    <row r="11" spans="2:20">
      <c r="B11" s="2" t="s">
        <v>10</v>
      </c>
      <c r="C11">
        <f ca="1">SUM('1825'!B11:'1825'!G11)</f>
        <v>0</v>
      </c>
      <c r="D11">
        <f ca="1">SUM('1826'!B11:'1826'!F11)</f>
        <v>0</v>
      </c>
      <c r="E11">
        <f ca="1">SUM('1847'!B11:'1847'!F11:'1847'!J11)</f>
        <v>10</v>
      </c>
      <c r="F11">
        <f ca="1">SUM('1848'!B11:'1848'!F11:'1848'!J11)</f>
        <v>3</v>
      </c>
      <c r="G11">
        <f ca="1">SUM('1849'!B11:'1849'!E11:'1849'!H11)</f>
        <v>0</v>
      </c>
      <c r="H11">
        <f ca="1">SUM('1850'!F11:'1850'!I11)</f>
        <v>1</v>
      </c>
      <c r="I11">
        <f ca="1">SUM('1866'!B11:'1866'!E11:'1866'!H11)</f>
        <v>6</v>
      </c>
      <c r="J11">
        <f ca="1">SUM('1867'!B11:'1867'!E11:'1867'!H11)</f>
        <v>3</v>
      </c>
      <c r="K11">
        <f ca="1">SUM('1868'!B11:'1868'!H11:'1868'!N11)</f>
        <v>15</v>
      </c>
      <c r="L11">
        <f ca="1">SUM('1899'!B21:'1899'!F21:'1899'!I21)</f>
        <v>0</v>
      </c>
    </row>
    <row r="12" spans="2:20">
      <c r="B12" s="2" t="s">
        <v>11</v>
      </c>
      <c r="C12">
        <f ca="1">SUM('1825'!B12:'1825'!G12)</f>
        <v>0</v>
      </c>
      <c r="D12">
        <f ca="1">SUM('1826'!B12:'1826'!F12)</f>
        <v>0</v>
      </c>
      <c r="E12">
        <f ca="1">SUM('1847'!B12:'1847'!F12:'1847'!J12)</f>
        <v>33</v>
      </c>
      <c r="F12">
        <f ca="1">SUM('1848'!B12:'1848'!F12:'1848'!J12)</f>
        <v>0</v>
      </c>
      <c r="G12">
        <f ca="1">SUM('1849'!B12:'1849'!E12:'1849'!H12)</f>
        <v>0</v>
      </c>
      <c r="H12">
        <f ca="1">SUM('1850'!F12:'1850'!I12)</f>
        <v>0</v>
      </c>
      <c r="I12">
        <f ca="1">SUM('1866'!B12:'1866'!E12:'1866'!H12)</f>
        <v>7</v>
      </c>
      <c r="J12">
        <f ca="1">SUM('1867'!B12:'1867'!E12:'1867'!H12)</f>
        <v>0</v>
      </c>
      <c r="K12">
        <f ca="1">SUM('1868'!B12:'1868'!H12:'1868'!N12)</f>
        <v>3</v>
      </c>
      <c r="L12">
        <f ca="1">SUM('1899'!B22:'1899'!F22:'1899'!I22)</f>
        <v>15</v>
      </c>
    </row>
    <row r="13" spans="2:20">
      <c r="B13" s="2" t="s">
        <v>12</v>
      </c>
      <c r="C13">
        <f ca="1">SUM('1825'!B13:'1825'!G13)</f>
        <v>0</v>
      </c>
      <c r="D13">
        <f ca="1">SUM('1826'!B13:'1826'!F13)</f>
        <v>0</v>
      </c>
      <c r="E13">
        <f ca="1">SUM('1847'!B13:'1847'!F13:'1847'!J13)</f>
        <v>8</v>
      </c>
      <c r="F13">
        <f ca="1">SUM('1848'!B13:'1848'!F13:'1848'!J13)</f>
        <v>8</v>
      </c>
      <c r="G13">
        <f ca="1">SUM('1849'!B13:'1849'!E13:'1849'!H13)</f>
        <v>3</v>
      </c>
      <c r="H13">
        <f ca="1">SUM('1850'!F13:'1850'!I13)</f>
        <v>10</v>
      </c>
      <c r="I13">
        <f ca="1">SUM('1866'!B13:'1866'!E13:'1866'!H13)</f>
        <v>12</v>
      </c>
      <c r="J13">
        <f ca="1">SUM('1867'!B13:'1867'!E13:'1867'!H13)</f>
        <v>6</v>
      </c>
      <c r="K13">
        <f ca="1">SUM('1868'!B13:'1868'!H13:'1868'!N13)</f>
        <v>9</v>
      </c>
      <c r="L13">
        <f ca="1">SUM('1899'!B23:'1899'!F23:'1899'!I23)</f>
        <v>12</v>
      </c>
    </row>
    <row r="14" spans="2:20">
      <c r="B14" s="2" t="s">
        <v>13</v>
      </c>
      <c r="C14">
        <f ca="1">SUM('1825'!B14:'1825'!G14)</f>
        <v>0</v>
      </c>
      <c r="D14">
        <f ca="1">SUM('1826'!B14:'1826'!F14)</f>
        <v>0</v>
      </c>
      <c r="E14">
        <f ca="1">SUM('1847'!B14:'1847'!F14:'1847'!J14)</f>
        <v>6</v>
      </c>
      <c r="F14">
        <f ca="1">SUM('1848'!B14:'1848'!F14:'1848'!J14)</f>
        <v>0</v>
      </c>
      <c r="G14">
        <f ca="1">SUM('1849'!B14:'1849'!E14:'1849'!H14)</f>
        <v>3</v>
      </c>
      <c r="H14">
        <f ca="1">SUM('1850'!F14:'1850'!I14)</f>
        <v>11</v>
      </c>
      <c r="I14">
        <f ca="1">SUM('1866'!B14:'1866'!E14:'1866'!H14)</f>
        <v>9</v>
      </c>
      <c r="J14">
        <f ca="1">SUM('1867'!B14:'1867'!E14:'1867'!H14)</f>
        <v>0</v>
      </c>
      <c r="K14">
        <f ca="1">SUM('1868'!B14:'1868'!H14:'1868'!N14)</f>
        <v>0</v>
      </c>
      <c r="L14">
        <f ca="1">SUM('1899'!B24:'1899'!F24:'1899'!I24)</f>
        <v>2</v>
      </c>
    </row>
    <row r="15" spans="2:20">
      <c r="B15" s="2" t="s">
        <v>14</v>
      </c>
      <c r="C15">
        <f ca="1">SUM('1825'!B15:'1825'!G15)</f>
        <v>0</v>
      </c>
      <c r="D15">
        <f ca="1">SUM('1826'!B15:'1826'!F15)</f>
        <v>0</v>
      </c>
      <c r="E15">
        <f ca="1">SUM('1847'!B15:'1847'!F15:'1847'!J15)</f>
        <v>24</v>
      </c>
      <c r="F15">
        <f ca="1">SUM('1848'!B15:'1848'!F15:'1848'!J15)</f>
        <v>2</v>
      </c>
      <c r="G15">
        <f ca="1">SUM('1849'!B15:'1849'!E15:'1849'!H15)</f>
        <v>5</v>
      </c>
      <c r="H15">
        <f ca="1">SUM('1850'!F15:'1850'!I15)</f>
        <v>3</v>
      </c>
      <c r="I15">
        <f ca="1">SUM('1866'!B15:'1866'!E15:'1866'!H15)</f>
        <v>58</v>
      </c>
      <c r="J15">
        <f ca="1">SUM('1867'!B15:'1867'!E15:'1867'!H15)</f>
        <v>61</v>
      </c>
      <c r="K15">
        <f ca="1">SUM('1868'!B15:'1868'!H15:'1868'!N15)</f>
        <v>28</v>
      </c>
      <c r="L15">
        <f ca="1">SUM('1899'!B25:'1899'!F25:'1899'!I25)</f>
        <v>14</v>
      </c>
    </row>
    <row r="16" spans="2:20">
      <c r="B16" s="2" t="s">
        <v>15</v>
      </c>
      <c r="C16">
        <f ca="1">SUM('1825'!B16:'1825'!G16)</f>
        <v>0</v>
      </c>
      <c r="D16">
        <f ca="1">SUM('1826'!B16:'1826'!F16)</f>
        <v>0</v>
      </c>
      <c r="E16">
        <f ca="1">SUM('1847'!B16:'1847'!F16:'1847'!J16)</f>
        <v>2</v>
      </c>
      <c r="F16">
        <f ca="1">SUM('1848'!B16:'1848'!F16:'1848'!J16)</f>
        <v>0</v>
      </c>
      <c r="G16">
        <f ca="1">SUM('1849'!B16:'1849'!E16:'1849'!H16)</f>
        <v>0</v>
      </c>
      <c r="H16">
        <f ca="1">SUM('1850'!F16:'1850'!I16)</f>
        <v>0</v>
      </c>
      <c r="I16">
        <f ca="1">SUM('1866'!B16:'1866'!E16:'1866'!H16)</f>
        <v>5</v>
      </c>
      <c r="J16">
        <f ca="1">SUM('1867'!B16:'1867'!E16:'1867'!H16)</f>
        <v>4</v>
      </c>
      <c r="K16">
        <f ca="1">SUM('1868'!B16:'1868'!H16:'1868'!N16)</f>
        <v>4</v>
      </c>
      <c r="L16">
        <f ca="1">SUM('1899'!B26:'1899'!F26:'1899'!I26)</f>
        <v>158</v>
      </c>
    </row>
    <row r="17" spans="2:12">
      <c r="B17" s="2" t="s">
        <v>16</v>
      </c>
      <c r="C17">
        <f ca="1">SUM('1825'!B17:'1825'!G17)</f>
        <v>0</v>
      </c>
      <c r="D17">
        <f ca="1">SUM('1826'!B17:'1826'!F17)</f>
        <v>0</v>
      </c>
      <c r="E17">
        <f ca="1">SUM('1847'!B17:'1847'!F17:'1847'!J17)</f>
        <v>0</v>
      </c>
      <c r="F17">
        <f ca="1">SUM('1848'!B17:'1848'!F17:'1848'!J17)</f>
        <v>0</v>
      </c>
      <c r="G17">
        <f ca="1">SUM('1849'!B17:'1849'!E17:'1849'!H17)</f>
        <v>0</v>
      </c>
      <c r="H17">
        <f ca="1">SUM('1850'!F17:'1850'!I17)</f>
        <v>0</v>
      </c>
      <c r="I17">
        <f ca="1">SUM('1866'!B17:'1866'!E17:'1866'!H17)</f>
        <v>0</v>
      </c>
      <c r="J17">
        <f ca="1">SUM('1867'!B17:'1867'!E17:'1867'!H17)</f>
        <v>0</v>
      </c>
      <c r="K17">
        <f ca="1">SUM('1868'!B17:'1868'!H17:'1868'!N17)</f>
        <v>0</v>
      </c>
      <c r="L17">
        <f ca="1">SUM('1899'!B27:'1899'!F27:'1899'!I27)</f>
        <v>15</v>
      </c>
    </row>
    <row r="18" spans="2:12">
      <c r="B18" s="2" t="s">
        <v>17</v>
      </c>
      <c r="C18">
        <f ca="1">SUM('1825'!B18:'1825'!G18)</f>
        <v>0</v>
      </c>
      <c r="D18">
        <f ca="1">SUM('1826'!B18:'1826'!F18)</f>
        <v>0</v>
      </c>
      <c r="E18">
        <f ca="1">SUM('1847'!B18:'1847'!F18:'1847'!J18)</f>
        <v>10</v>
      </c>
      <c r="F18">
        <f ca="1">SUM('1848'!B18:'1848'!F18:'1848'!J18)</f>
        <v>0</v>
      </c>
      <c r="G18">
        <f ca="1">SUM('1849'!B18:'1849'!E18:'1849'!H18)</f>
        <v>0</v>
      </c>
      <c r="H18">
        <f ca="1">SUM('1850'!F18:'1850'!I18)</f>
        <v>0</v>
      </c>
      <c r="I18">
        <f ca="1">SUM('1866'!B18:'1866'!E18:'1866'!H18)</f>
        <v>0</v>
      </c>
      <c r="J18">
        <f ca="1">SUM('1867'!B18:'1867'!E18:'1867'!H18)</f>
        <v>0</v>
      </c>
      <c r="K18">
        <f ca="1">SUM('1868'!B18:'1868'!H18:'1868'!N18)</f>
        <v>0</v>
      </c>
      <c r="L18">
        <f ca="1">SUM('1899'!B28:'1899'!F28:'1899'!I28)</f>
        <v>17</v>
      </c>
    </row>
    <row r="19" spans="2:12">
      <c r="B19" s="2" t="s">
        <v>18</v>
      </c>
      <c r="C19">
        <f ca="1">SUM('1825'!B19:'1825'!G19)</f>
        <v>9</v>
      </c>
      <c r="D19">
        <f ca="1">SUM('1826'!B19:'1826'!F19)</f>
        <v>2</v>
      </c>
      <c r="E19">
        <f ca="1">SUM('1847'!B19:'1847'!F19:'1847'!J19)</f>
        <v>278</v>
      </c>
      <c r="F19">
        <f ca="1">SUM('1848'!B19:'1848'!F19:'1848'!J19)</f>
        <v>304</v>
      </c>
      <c r="G19">
        <f ca="1">SUM('1849'!B19:'1849'!E19:'1849'!H19)</f>
        <v>0</v>
      </c>
      <c r="H19">
        <f ca="1">SUM('1850'!F19:'1850'!I19)</f>
        <v>324</v>
      </c>
      <c r="I19">
        <f ca="1">SUM('1866'!B19:'1866'!E19:'1866'!H19)</f>
        <v>687</v>
      </c>
      <c r="J19">
        <f ca="1">SUM('1867'!B19:'1867'!E19:'1867'!H19)</f>
        <v>14</v>
      </c>
      <c r="K19">
        <f ca="1">SUM('1868'!B19:'1868'!H19:'1868'!N19)</f>
        <v>725</v>
      </c>
      <c r="L19">
        <f ca="1">SUM('1899'!B29:'1899'!F29:'1899'!I29)</f>
        <v>452</v>
      </c>
    </row>
    <row r="20" spans="2:12">
      <c r="B20" s="2" t="s">
        <v>19</v>
      </c>
      <c r="C20">
        <f ca="1">SUM('1825'!B20:'1825'!G20)</f>
        <v>0</v>
      </c>
      <c r="D20">
        <f ca="1">SUM('1826'!B20:'1826'!F20)</f>
        <v>0</v>
      </c>
      <c r="E20">
        <f ca="1">SUM('1847'!B20:'1847'!F20:'1847'!J20)</f>
        <v>11</v>
      </c>
      <c r="F20">
        <f ca="1">SUM('1848'!B20:'1848'!F20:'1848'!J20)</f>
        <v>0</v>
      </c>
      <c r="G20">
        <f ca="1">SUM('1849'!B20:'1849'!E20:'1849'!H20)</f>
        <v>0</v>
      </c>
      <c r="H20">
        <f ca="1">SUM('1850'!F20:'1850'!I20)</f>
        <v>0</v>
      </c>
      <c r="I20">
        <f ca="1">SUM('1866'!B20:'1866'!E20:'1866'!H20)</f>
        <v>0</v>
      </c>
      <c r="J20">
        <f ca="1">SUM('1867'!B20:'1867'!E20:'1867'!H20)</f>
        <v>1</v>
      </c>
      <c r="K20">
        <f ca="1">SUM('1868'!B20:'1868'!H20:'1868'!N20)</f>
        <v>0</v>
      </c>
      <c r="L20">
        <f ca="1">SUM('1899'!B30:'1899'!F30:'1899'!I30)</f>
        <v>0</v>
      </c>
    </row>
    <row r="21" spans="2:12">
      <c r="B21" s="2" t="s">
        <v>20</v>
      </c>
      <c r="C21">
        <f ca="1">SUM('1825'!B21:'1825'!G21)</f>
        <v>29</v>
      </c>
      <c r="D21">
        <f ca="1">SUM('1826'!B21:'1826'!F21)</f>
        <v>14</v>
      </c>
      <c r="E21">
        <f ca="1">SUM('1847'!B21:'1847'!F21:'1847'!J21)</f>
        <v>319</v>
      </c>
      <c r="F21">
        <f ca="1">SUM('1848'!B21:'1848'!F21:'1848'!J21)</f>
        <v>186</v>
      </c>
      <c r="G21">
        <f ca="1">SUM('1849'!B21:'1849'!E21:'1849'!H21)</f>
        <v>73</v>
      </c>
      <c r="H21">
        <f ca="1">SUM('1850'!F21:'1850'!I21)</f>
        <v>222</v>
      </c>
      <c r="I21">
        <f ca="1">SUM('1866'!B21:'1866'!E21:'1866'!H21)</f>
        <v>192</v>
      </c>
      <c r="J21">
        <f ca="1">SUM('1867'!B21:'1867'!E21:'1867'!H21)</f>
        <v>176</v>
      </c>
      <c r="K21">
        <f ca="1">SUM('1868'!B21:'1868'!H21:'1868'!N21)</f>
        <v>218</v>
      </c>
      <c r="L21">
        <f ca="1">SUM('1899'!B31:'1899'!F31:'1899'!I31)</f>
        <v>155</v>
      </c>
    </row>
    <row r="22" spans="2:12">
      <c r="B22" s="2" t="s">
        <v>21</v>
      </c>
      <c r="C22">
        <f ca="1">SUM('1825'!B22:'1825'!G22)</f>
        <v>0</v>
      </c>
      <c r="D22">
        <f ca="1">SUM('1826'!B22:'1826'!F22)</f>
        <v>0</v>
      </c>
      <c r="E22">
        <f ca="1">SUM('1847'!B22:'1847'!F22:'1847'!J22)</f>
        <v>12</v>
      </c>
      <c r="F22">
        <f ca="1">SUM('1848'!B22:'1848'!F22:'1848'!J22)</f>
        <v>1</v>
      </c>
      <c r="G22">
        <f ca="1">SUM('1849'!B22:'1849'!E22:'1849'!H22)</f>
        <v>1</v>
      </c>
      <c r="H22">
        <f ca="1">SUM('1850'!F22:'1850'!I22)</f>
        <v>12</v>
      </c>
      <c r="I22">
        <f ca="1">SUM('1866'!B22:'1866'!E22:'1866'!H22)</f>
        <v>20</v>
      </c>
      <c r="J22">
        <f ca="1">SUM('1867'!B22:'1867'!E22:'1867'!H22)</f>
        <v>54</v>
      </c>
      <c r="K22">
        <f ca="1">SUM('1868'!B22:'1868'!H22:'1868'!N22)</f>
        <v>51</v>
      </c>
      <c r="L22">
        <f ca="1">SUM('1899'!B32:'1899'!F32:'1899'!I32)</f>
        <v>13</v>
      </c>
    </row>
    <row r="23" spans="2:12">
      <c r="B23" s="2" t="s">
        <v>22</v>
      </c>
      <c r="C23">
        <f ca="1">SUM('1825'!B23:'1825'!G23)</f>
        <v>0</v>
      </c>
      <c r="D23">
        <f ca="1">SUM('1826'!B23:'1826'!F23)</f>
        <v>0</v>
      </c>
      <c r="E23">
        <f ca="1">SUM('1847'!B23:'1847'!F23:'1847'!J23)</f>
        <v>5</v>
      </c>
      <c r="F23">
        <f ca="1">SUM('1848'!B23:'1848'!F23:'1848'!J23)</f>
        <v>0</v>
      </c>
      <c r="G23">
        <f ca="1">SUM('1849'!B23:'1849'!E23:'1849'!H23)</f>
        <v>0</v>
      </c>
      <c r="H23">
        <f ca="1">SUM('1850'!F23:'1850'!I23)</f>
        <v>1</v>
      </c>
      <c r="I23">
        <f ca="1">SUM('1866'!B23:'1866'!E23:'1866'!H23)</f>
        <v>1</v>
      </c>
      <c r="J23">
        <f ca="1">SUM('1867'!B23:'1867'!E23:'1867'!H23)</f>
        <v>1</v>
      </c>
      <c r="K23">
        <f ca="1">SUM('1868'!B23:'1868'!H23:'1868'!N23)</f>
        <v>4</v>
      </c>
      <c r="L23">
        <f ca="1">SUM('1899'!B33:'1899'!F33:'1899'!I33)</f>
        <v>4</v>
      </c>
    </row>
    <row r="24" spans="2:12">
      <c r="B24" s="2" t="s">
        <v>23</v>
      </c>
      <c r="C24">
        <f ca="1">SUM('1825'!B24:'1825'!G24)</f>
        <v>0</v>
      </c>
      <c r="D24">
        <f ca="1">SUM('1826'!B24:'1826'!F24)</f>
        <v>0</v>
      </c>
      <c r="E24">
        <f ca="1">SUM('1847'!B24:'1847'!F24:'1847'!J24)</f>
        <v>7</v>
      </c>
      <c r="F24">
        <f ca="1">SUM('1848'!B24:'1848'!F24:'1848'!J24)</f>
        <v>3</v>
      </c>
      <c r="G24">
        <f ca="1">SUM('1849'!B24:'1849'!E24:'1849'!H24)</f>
        <v>1</v>
      </c>
      <c r="H24">
        <f ca="1">SUM('1850'!F24:'1850'!I24)</f>
        <v>2</v>
      </c>
      <c r="I24">
        <f ca="1">SUM('1866'!B24:'1866'!E24:'1866'!H24)</f>
        <v>7</v>
      </c>
      <c r="J24">
        <f ca="1">SUM('1867'!B24:'1867'!E24:'1867'!H24)</f>
        <v>2</v>
      </c>
      <c r="K24">
        <f ca="1">SUM('1868'!B24:'1868'!H24:'1868'!N24)</f>
        <v>11</v>
      </c>
      <c r="L24">
        <f ca="1">SUM('1899'!B34:'1899'!F34:'1899'!I34)</f>
        <v>76</v>
      </c>
    </row>
    <row r="25" spans="2:12">
      <c r="B25" s="2" t="s">
        <v>24</v>
      </c>
      <c r="C25">
        <f ca="1">SUM('1825'!B25:'1825'!G25)</f>
        <v>2</v>
      </c>
      <c r="D25">
        <f ca="1">SUM('1826'!B25:'1826'!F25)</f>
        <v>1</v>
      </c>
      <c r="E25">
        <f ca="1">SUM('1847'!B25:'1847'!F25:'1847'!J25)</f>
        <v>66</v>
      </c>
      <c r="F25">
        <f ca="1">SUM('1848'!B25:'1848'!F25:'1848'!J25)</f>
        <v>22</v>
      </c>
      <c r="G25">
        <f ca="1">SUM('1849'!B25:'1849'!E25:'1849'!H25)</f>
        <v>10</v>
      </c>
      <c r="H25">
        <f ca="1">SUM('1850'!F25:'1850'!I25)</f>
        <v>10</v>
      </c>
      <c r="I25">
        <f ca="1">SUM('1866'!B25:'1866'!E25:'1866'!H25)</f>
        <v>14</v>
      </c>
      <c r="J25">
        <f ca="1">SUM('1867'!B25:'1867'!E25:'1867'!H25)</f>
        <v>66</v>
      </c>
      <c r="K25">
        <f ca="1">SUM('1868'!B25:'1868'!H25:'1868'!N25)</f>
        <v>18</v>
      </c>
      <c r="L25">
        <f ca="1">SUM('1899'!B35:'1899'!F35:'1899'!I35)</f>
        <v>4</v>
      </c>
    </row>
    <row r="26" spans="2:12">
      <c r="B26" s="2" t="s">
        <v>25</v>
      </c>
      <c r="C26">
        <f ca="1">SUM('1825'!B26:'1825'!G26)</f>
        <v>0</v>
      </c>
      <c r="D26">
        <f ca="1">SUM('1826'!B26:'1826'!F26)</f>
        <v>0</v>
      </c>
      <c r="E26">
        <f ca="1">SUM('1847'!B26:'1847'!F26:'1847'!J26)</f>
        <v>1</v>
      </c>
      <c r="F26">
        <f ca="1">SUM('1848'!B26:'1848'!F26:'1848'!J26)</f>
        <v>1</v>
      </c>
      <c r="G26">
        <f ca="1">SUM('1849'!B26:'1849'!E26:'1849'!H26)</f>
        <v>1</v>
      </c>
      <c r="H26">
        <f ca="1">SUM('1850'!F26:'1850'!I26)</f>
        <v>1</v>
      </c>
      <c r="I26">
        <f ca="1">SUM('1866'!B26:'1866'!E26:'1866'!H26)</f>
        <v>8</v>
      </c>
      <c r="J26">
        <f ca="1">SUM('1867'!B26:'1867'!E26:'1867'!H26)</f>
        <v>9</v>
      </c>
      <c r="K26">
        <f ca="1">SUM('1868'!B26:'1868'!H26:'1868'!N26)</f>
        <v>8</v>
      </c>
      <c r="L26">
        <f ca="1">SUM('1899'!B36:'1899'!F36:'1899'!I36)</f>
        <v>33</v>
      </c>
    </row>
    <row r="27" spans="2:12">
      <c r="B27" s="2" t="s">
        <v>26</v>
      </c>
      <c r="C27">
        <f ca="1">SUM('1825'!B27:'1825'!G27)</f>
        <v>0</v>
      </c>
      <c r="D27">
        <f ca="1">SUM('1826'!B27:'1826'!F27)</f>
        <v>0</v>
      </c>
      <c r="E27">
        <f ca="1">SUM('1847'!B27:'1847'!F27:'1847'!J27)</f>
        <v>1</v>
      </c>
      <c r="F27">
        <f ca="1">SUM('1848'!B27:'1848'!F27:'1848'!J27)</f>
        <v>0</v>
      </c>
      <c r="G27">
        <f ca="1">SUM('1849'!B27:'1849'!E27:'1849'!H27)</f>
        <v>0</v>
      </c>
      <c r="H27">
        <f ca="1">SUM('1850'!F27:'1850'!I27)</f>
        <v>0</v>
      </c>
      <c r="I27">
        <f ca="1">SUM('1866'!B27:'1866'!E27:'1866'!H27)</f>
        <v>1</v>
      </c>
      <c r="J27">
        <f ca="1">SUM('1867'!B27:'1867'!E27:'1867'!H27)</f>
        <v>0</v>
      </c>
      <c r="K27">
        <f ca="1">SUM('1868'!B27:'1868'!H27:'1868'!N27)</f>
        <v>0</v>
      </c>
      <c r="L27">
        <f ca="1">SUM('1899'!B37:'1899'!F37:'1899'!I37)</f>
        <v>1</v>
      </c>
    </row>
    <row r="28" spans="2:12">
      <c r="B28" s="3" t="s">
        <v>27</v>
      </c>
      <c r="C28">
        <f ca="1">SUM('1825'!B28:'1825'!G28)</f>
        <v>0</v>
      </c>
      <c r="D28">
        <f ca="1">SUM('1826'!B28:'1826'!F28)</f>
        <v>0</v>
      </c>
      <c r="E28">
        <f ca="1">SUM('1847'!B28:'1847'!F28:'1847'!J28)</f>
        <v>0</v>
      </c>
      <c r="F28">
        <f ca="1">SUM('1848'!B28:'1848'!F28:'1848'!J28)</f>
        <v>0</v>
      </c>
      <c r="G28">
        <f ca="1">SUM('1849'!B28:'1849'!E28:'1849'!H28)</f>
        <v>0</v>
      </c>
      <c r="H28">
        <f ca="1">SUM('1850'!F28:'1850'!I28)</f>
        <v>0</v>
      </c>
      <c r="I28">
        <f ca="1">SUM('1866'!B28:'1866'!E28:'1866'!H28)</f>
        <v>1</v>
      </c>
      <c r="J28">
        <f ca="1">SUM('1867'!B28:'1867'!E28:'1867'!H28)</f>
        <v>1</v>
      </c>
      <c r="K28">
        <f ca="1">SUM('1868'!B28:'1868'!H28:'1868'!N28)</f>
        <v>3</v>
      </c>
      <c r="L28">
        <f ca="1">SUM('1899'!B38:'1899'!F38:'1899'!I38)</f>
        <v>0</v>
      </c>
    </row>
    <row r="29" spans="2:12">
      <c r="B29" s="2" t="s">
        <v>28</v>
      </c>
      <c r="C29">
        <f ca="1">SUM('1825'!B29:'1825'!G29)</f>
        <v>0</v>
      </c>
      <c r="D29">
        <f ca="1">SUM('1826'!B29:'1826'!F29)</f>
        <v>0</v>
      </c>
      <c r="E29">
        <f ca="1">SUM('1847'!B29:'1847'!F29:'1847'!J29)</f>
        <v>0</v>
      </c>
      <c r="F29">
        <f ca="1">SUM('1848'!B29:'1848'!F29:'1848'!J29)</f>
        <v>0</v>
      </c>
      <c r="G29">
        <f ca="1">SUM('1849'!B29:'1849'!E29:'1849'!H29)</f>
        <v>0</v>
      </c>
      <c r="H29">
        <f ca="1">SUM('1850'!F29:'1850'!I29)</f>
        <v>0</v>
      </c>
      <c r="I29">
        <f ca="1">SUM('1866'!B29:'1866'!E29:'1866'!H29)</f>
        <v>1</v>
      </c>
      <c r="J29">
        <f ca="1">SUM('1867'!B29:'1867'!E29:'1867'!H29)</f>
        <v>95</v>
      </c>
      <c r="K29">
        <f ca="1">SUM('1868'!B29:'1868'!H29:'1868'!N29)</f>
        <v>1</v>
      </c>
      <c r="L29">
        <f ca="1">SUM('1899'!B39:'1899'!F39:'1899'!I39)</f>
        <v>5</v>
      </c>
    </row>
    <row r="30" spans="2:12">
      <c r="B30" s="2" t="s">
        <v>29</v>
      </c>
      <c r="C30">
        <f ca="1">SUM('1825'!B30:'1825'!G30)</f>
        <v>0</v>
      </c>
      <c r="D30">
        <f ca="1">SUM('1826'!B30:'1826'!F30)</f>
        <v>0</v>
      </c>
      <c r="E30">
        <f ca="1">SUM('1847'!B30:'1847'!F30:'1847'!J30)</f>
        <v>2</v>
      </c>
      <c r="F30">
        <f ca="1">SUM('1848'!B30:'1848'!F30:'1848'!J30)</f>
        <v>13</v>
      </c>
      <c r="G30">
        <f ca="1">SUM('1849'!B30:'1849'!E30:'1849'!H30)</f>
        <v>2</v>
      </c>
      <c r="H30">
        <f ca="1">SUM('1850'!F30:'1850'!I30)</f>
        <v>0</v>
      </c>
      <c r="I30">
        <f ca="1">SUM('1866'!B30:'1866'!E30:'1866'!H30)</f>
        <v>1</v>
      </c>
      <c r="J30">
        <f ca="1">SUM('1867'!B30:'1867'!E30:'1867'!H30)</f>
        <v>2</v>
      </c>
      <c r="K30">
        <f ca="1">SUM('1868'!B30:'1868'!H30:'1868'!N30)</f>
        <v>0</v>
      </c>
      <c r="L30">
        <f ca="1">SUM('1899'!B40:'1899'!F40:'1899'!I40)</f>
        <v>5</v>
      </c>
    </row>
    <row r="31" spans="2:12">
      <c r="B31" s="2" t="s">
        <v>30</v>
      </c>
      <c r="C31">
        <f ca="1">SUM('1825'!B31:'1825'!G31)</f>
        <v>0</v>
      </c>
      <c r="D31">
        <f ca="1">SUM('1826'!B31:'1826'!F31)</f>
        <v>0</v>
      </c>
      <c r="E31">
        <f ca="1">SUM('1847'!B31:'1847'!F31:'1847'!J31)</f>
        <v>0</v>
      </c>
      <c r="F31">
        <f ca="1">SUM('1848'!B31:'1848'!F31:'1848'!J31)</f>
        <v>0</v>
      </c>
      <c r="G31">
        <f ca="1">SUM('1849'!B31:'1849'!E31:'1849'!H31)</f>
        <v>0</v>
      </c>
      <c r="H31">
        <f ca="1">SUM('1850'!F31:'1850'!I31)</f>
        <v>0</v>
      </c>
      <c r="I31">
        <f ca="1">SUM('1866'!B31:'1866'!E31:'1866'!H31)</f>
        <v>3</v>
      </c>
      <c r="J31">
        <f ca="1">SUM('1867'!B31:'1867'!E31:'1867'!H31)</f>
        <v>0</v>
      </c>
      <c r="K31">
        <f ca="1">SUM('1868'!B31:'1868'!H31:'1868'!N31)</f>
        <v>12</v>
      </c>
      <c r="L31">
        <f ca="1">SUM('1899'!B41:'1899'!F41:'1899'!I41)</f>
        <v>7</v>
      </c>
    </row>
    <row r="32" spans="2:12">
      <c r="B32" s="2" t="s">
        <v>31</v>
      </c>
      <c r="C32">
        <f ca="1">SUM('1825'!B32:'1825'!G32)</f>
        <v>0</v>
      </c>
      <c r="D32">
        <f ca="1">SUM('1826'!B32:'1826'!F32)</f>
        <v>0</v>
      </c>
      <c r="E32">
        <f ca="1">SUM('1847'!B32:'1847'!F32:'1847'!J32)</f>
        <v>0</v>
      </c>
      <c r="F32">
        <f ca="1">SUM('1848'!B32:'1848'!F32:'1848'!J32)</f>
        <v>0</v>
      </c>
      <c r="G32">
        <f ca="1">SUM('1849'!B32:'1849'!E32:'1849'!H32)</f>
        <v>0</v>
      </c>
      <c r="H32">
        <f ca="1">SUM('1850'!F32:'1850'!I32)</f>
        <v>0</v>
      </c>
      <c r="I32">
        <f ca="1">SUM('1866'!B32:'1866'!E32:'1866'!H32)</f>
        <v>0</v>
      </c>
      <c r="J32">
        <f ca="1">SUM('1867'!B32:'1867'!E32:'1867'!H32)</f>
        <v>0</v>
      </c>
      <c r="K32">
        <f ca="1">SUM('1868'!B32:'1868'!H32:'1868'!N32)</f>
        <v>0</v>
      </c>
      <c r="L32">
        <f ca="1">SUM('1899'!B42:'1899'!F42:'1899'!I42)</f>
        <v>0</v>
      </c>
    </row>
    <row r="33" spans="2:14">
      <c r="B33" s="4" t="s">
        <v>32</v>
      </c>
      <c r="C33">
        <f ca="1">SUM('1825'!B33:'1825'!G33)</f>
        <v>0</v>
      </c>
      <c r="D33">
        <f ca="1">SUM('1826'!B33:'1826'!F33)</f>
        <v>0</v>
      </c>
      <c r="E33">
        <f ca="1">SUM('1847'!B33:'1847'!F33:'1847'!J33)</f>
        <v>0</v>
      </c>
      <c r="F33">
        <f ca="1">SUM('1848'!B33:'1848'!F33:'1848'!J33)</f>
        <v>0</v>
      </c>
      <c r="G33">
        <f ca="1">SUM('1849'!B33:'1849'!E33:'1849'!H33)</f>
        <v>0</v>
      </c>
      <c r="H33">
        <f ca="1">SUM('1850'!F33:'1850'!I33)</f>
        <v>0</v>
      </c>
      <c r="I33">
        <f ca="1">SUM('1866'!B33:'1866'!E33:'1866'!H33)</f>
        <v>0</v>
      </c>
      <c r="J33">
        <f ca="1">SUM('1867'!B33:'1867'!E33:'1867'!H33)</f>
        <v>0</v>
      </c>
      <c r="K33">
        <f ca="1">SUM('1868'!B33:'1868'!H33:'1868'!N33)</f>
        <v>0</v>
      </c>
      <c r="L33">
        <f ca="1">SUM('1899'!B43:'1899'!F43:'1899'!I43)</f>
        <v>2</v>
      </c>
    </row>
    <row r="34" spans="2:14">
      <c r="B34" s="2" t="s">
        <v>33</v>
      </c>
      <c r="C34">
        <f ca="1">SUM('1825'!B34:'1825'!G34)</f>
        <v>0</v>
      </c>
      <c r="D34">
        <f ca="1">SUM('1826'!B34:'1826'!F34)</f>
        <v>0</v>
      </c>
      <c r="E34">
        <f ca="1">SUM('1847'!B34:'1847'!F34:'1847'!J34)</f>
        <v>3</v>
      </c>
      <c r="F34">
        <f ca="1">SUM('1848'!B34:'1848'!F34:'1848'!J34)</f>
        <v>0</v>
      </c>
      <c r="G34">
        <f ca="1">SUM('1849'!B34:'1849'!E34:'1849'!H34)</f>
        <v>3</v>
      </c>
      <c r="H34">
        <f ca="1">SUM('1850'!F34:'1850'!I34)</f>
        <v>1</v>
      </c>
      <c r="I34">
        <f ca="1">SUM('1866'!B34:'1866'!E34:'1866'!H34)</f>
        <v>4</v>
      </c>
      <c r="J34">
        <f ca="1">SUM('1867'!B34:'1867'!E34:'1867'!H34)</f>
        <v>8</v>
      </c>
      <c r="K34">
        <f ca="1">SUM('1868'!B34:'1868'!H34:'1868'!N34)</f>
        <v>7</v>
      </c>
      <c r="L34">
        <f ca="1">SUM('1899'!B44:'1899'!F44:'1899'!I44)</f>
        <v>222</v>
      </c>
    </row>
    <row r="35" spans="2:14">
      <c r="B35" s="2" t="s">
        <v>34</v>
      </c>
      <c r="C35">
        <f ca="1">SUM('1825'!B35:'1825'!G35)</f>
        <v>0</v>
      </c>
      <c r="D35">
        <f ca="1">SUM('1826'!B35:'1826'!F35)</f>
        <v>0</v>
      </c>
      <c r="E35">
        <f ca="1">SUM('1847'!B35:'1847'!F35:'1847'!J35)</f>
        <v>0</v>
      </c>
      <c r="F35">
        <f ca="1">SUM('1848'!B35:'1848'!F35:'1848'!J35)</f>
        <v>0</v>
      </c>
      <c r="G35">
        <f ca="1">SUM('1849'!B35:'1849'!E35:'1849'!H35)</f>
        <v>0</v>
      </c>
      <c r="H35">
        <f ca="1">SUM('1850'!F35:'1850'!I35)</f>
        <v>0</v>
      </c>
      <c r="I35">
        <f ca="1">SUM('1866'!B35:'1866'!E35:'1866'!H35)</f>
        <v>0</v>
      </c>
      <c r="J35">
        <f ca="1">SUM('1867'!B35:'1867'!E35:'1867'!H35)</f>
        <v>0</v>
      </c>
      <c r="K35">
        <f ca="1">SUM('1868'!B35:'1868'!H35:'1868'!N35)</f>
        <v>0</v>
      </c>
      <c r="L35">
        <f ca="1">SUM('1899'!B45:'1899'!F45:'1899'!I45)</f>
        <v>0</v>
      </c>
    </row>
    <row r="36" spans="2:14">
      <c r="B36" s="2" t="s">
        <v>35</v>
      </c>
      <c r="C36">
        <f ca="1">SUM('1825'!B36:'1825'!G36)</f>
        <v>0</v>
      </c>
      <c r="D36">
        <f ca="1">SUM('1826'!B36:'1826'!F36)</f>
        <v>0</v>
      </c>
      <c r="E36">
        <f ca="1">SUM('1847'!B36:'1847'!F36:'1847'!J36)</f>
        <v>2</v>
      </c>
      <c r="F36">
        <f ca="1">SUM('1848'!B36:'1848'!F36:'1848'!J36)</f>
        <v>2</v>
      </c>
      <c r="G36">
        <f ca="1">SUM('1849'!B36:'1849'!E36:'1849'!H36)</f>
        <v>2</v>
      </c>
      <c r="H36">
        <f ca="1">SUM('1850'!F36:'1850'!I36)</f>
        <v>0</v>
      </c>
      <c r="I36">
        <f ca="1">SUM('1866'!B36:'1866'!E36:'1866'!H36)</f>
        <v>0</v>
      </c>
      <c r="J36">
        <f ca="1">SUM('1867'!B36:'1867'!E36:'1867'!H36)</f>
        <v>0</v>
      </c>
      <c r="K36">
        <f ca="1">SUM('1868'!B36:'1868'!H36:'1868'!N36)</f>
        <v>0</v>
      </c>
      <c r="L36">
        <f ca="1">SUM('1899'!B46:'1899'!F46:'1899'!I46)</f>
        <v>0</v>
      </c>
    </row>
    <row r="37" spans="2:14">
      <c r="B37" s="2" t="s">
        <v>36</v>
      </c>
      <c r="C37">
        <f ca="1">SUM('1825'!B37:'1825'!G37)</f>
        <v>0</v>
      </c>
      <c r="D37">
        <f ca="1">SUM('1826'!B37:'1826'!F37)</f>
        <v>0</v>
      </c>
      <c r="E37">
        <f ca="1">SUM('1847'!B37:'1847'!F37:'1847'!J37)</f>
        <v>0</v>
      </c>
      <c r="F37">
        <f ca="1">SUM('1848'!B37:'1848'!F37:'1848'!J37)</f>
        <v>0</v>
      </c>
      <c r="G37">
        <f ca="1">SUM('1849'!B37:'1849'!E37:'1849'!H37)</f>
        <v>0</v>
      </c>
      <c r="H37">
        <f ca="1">SUM('1850'!F37:'1850'!I37)</f>
        <v>0</v>
      </c>
      <c r="I37">
        <f ca="1">SUM('1866'!B37:'1866'!E37:'1866'!H37)</f>
        <v>0</v>
      </c>
      <c r="J37">
        <f ca="1">SUM('1867'!B37:'1867'!E37:'1867'!H37)</f>
        <v>0</v>
      </c>
      <c r="K37">
        <f ca="1">SUM('1868'!B37:'1868'!H37:'1868'!N37)</f>
        <v>0</v>
      </c>
      <c r="L37">
        <f ca="1">SUM('1899'!B47:'1899'!F47:'1899'!I47)</f>
        <v>0</v>
      </c>
    </row>
    <row r="38" spans="2:14">
      <c r="B38" s="2" t="s">
        <v>37</v>
      </c>
      <c r="C38">
        <f ca="1">SUM('1825'!B38:'1825'!G38)</f>
        <v>0</v>
      </c>
      <c r="D38">
        <f ca="1">SUM('1826'!B38:'1826'!F38)</f>
        <v>0</v>
      </c>
      <c r="E38">
        <f ca="1">SUM('1847'!B38:'1847'!F38:'1847'!J38)</f>
        <v>0</v>
      </c>
      <c r="F38">
        <f ca="1">SUM('1848'!B38:'1848'!F38:'1848'!J38)</f>
        <v>0</v>
      </c>
      <c r="G38">
        <f ca="1">SUM('1849'!B38:'1849'!E38:'1849'!H38)</f>
        <v>0</v>
      </c>
      <c r="H38">
        <f ca="1">SUM('1850'!F38:'1850'!I38)</f>
        <v>0</v>
      </c>
      <c r="I38">
        <f ca="1">SUM('1866'!B38:'1866'!E38:'1866'!H38)</f>
        <v>0</v>
      </c>
      <c r="J38">
        <f ca="1">SUM('1867'!B38:'1867'!E38:'1867'!H38)</f>
        <v>0</v>
      </c>
      <c r="K38">
        <f ca="1">SUM('1868'!B38:'1868'!H38:'1868'!N38)</f>
        <v>0</v>
      </c>
      <c r="L38">
        <f ca="1">SUM('1899'!B48:'1899'!F48:'1899'!I48)</f>
        <v>0</v>
      </c>
    </row>
    <row r="39" spans="2:14">
      <c r="B39" s="4" t="s">
        <v>38</v>
      </c>
      <c r="C39">
        <f ca="1">SUM('1825'!B39:'1825'!G39)</f>
        <v>0</v>
      </c>
      <c r="D39">
        <f ca="1">SUM('1826'!B39:'1826'!F39)</f>
        <v>0</v>
      </c>
      <c r="E39">
        <f ca="1">SUM('1847'!B39:'1847'!F39:'1847'!J39)</f>
        <v>0</v>
      </c>
      <c r="F39">
        <f ca="1">SUM('1848'!B39:'1848'!F39:'1848'!J39)</f>
        <v>0</v>
      </c>
      <c r="G39">
        <f ca="1">SUM('1849'!B39:'1849'!E39:'1849'!H39)</f>
        <v>0</v>
      </c>
      <c r="H39">
        <f ca="1">SUM('1850'!F39:'1850'!I39)</f>
        <v>0</v>
      </c>
      <c r="I39">
        <f ca="1">SUM('1866'!B39:'1866'!E39:'1866'!H39)</f>
        <v>0</v>
      </c>
      <c r="J39">
        <f ca="1">SUM('1867'!B39:'1867'!E39:'1867'!H39)</f>
        <v>0</v>
      </c>
      <c r="K39">
        <f ca="1">SUM('1868'!B39:'1868'!H39:'1868'!N39)</f>
        <v>0</v>
      </c>
      <c r="L39">
        <f ca="1">SUM('1899'!B49:'1899'!F49:'1899'!I49)</f>
        <v>0</v>
      </c>
    </row>
    <row r="40" spans="2:14">
      <c r="B40" s="2" t="s">
        <v>39</v>
      </c>
      <c r="C40" s="2">
        <f ca="1">SUM(C2:C39)</f>
        <v>163</v>
      </c>
      <c r="D40" s="2">
        <f ca="1">SUM(D2:D39)</f>
        <v>121</v>
      </c>
      <c r="E40" s="2">
        <f ca="1">SUM(E2:E39)</f>
        <v>7490</v>
      </c>
      <c r="F40" s="2">
        <f ca="1">SUM(F2:F39)</f>
        <v>3780</v>
      </c>
      <c r="G40" s="2">
        <f ca="1">SUM(G2:G39)</f>
        <v>1230</v>
      </c>
      <c r="H40" s="2">
        <f ca="1">SUM(H2:H39)</f>
        <v>5315</v>
      </c>
      <c r="I40" s="2">
        <f ca="1">SUM(I2:I39)</f>
        <v>6342</v>
      </c>
      <c r="J40" s="2">
        <f ca="1">SUM(J2:J39)</f>
        <v>6288</v>
      </c>
      <c r="K40" s="2">
        <f ca="1">SUM(K2:K39)</f>
        <v>7111</v>
      </c>
      <c r="L40" s="2">
        <f t="shared" ref="L40" ca="1" si="0">SUM(L2:L39)</f>
        <v>5902</v>
      </c>
      <c r="M40" s="2"/>
      <c r="N40" s="2"/>
    </row>
    <row r="41" spans="2:14">
      <c r="B41" s="12" t="s">
        <v>40</v>
      </c>
      <c r="C41" s="12">
        <v>1593</v>
      </c>
      <c r="D41" s="12">
        <v>1054</v>
      </c>
      <c r="E41" s="12">
        <v>4001</v>
      </c>
      <c r="F41" s="12">
        <v>3158</v>
      </c>
      <c r="G41" s="12">
        <v>1194</v>
      </c>
      <c r="H41" s="12">
        <v>1653</v>
      </c>
      <c r="I41" s="12">
        <v>2078</v>
      </c>
      <c r="J41" s="12">
        <v>2154</v>
      </c>
      <c r="K41" s="12">
        <v>1920</v>
      </c>
      <c r="L41" s="12">
        <v>1972</v>
      </c>
      <c r="M41" s="2"/>
      <c r="N41" s="2"/>
    </row>
    <row r="42" spans="2:14">
      <c r="B42" s="10" t="s">
        <v>41</v>
      </c>
      <c r="C42" s="10">
        <v>0.10199999999999999</v>
      </c>
      <c r="D42" s="10">
        <v>0.114</v>
      </c>
      <c r="E42" s="10">
        <v>1.8720000000000001</v>
      </c>
      <c r="F42" s="10">
        <v>1.196</v>
      </c>
      <c r="G42" s="10">
        <v>1.03</v>
      </c>
      <c r="H42" s="10">
        <v>3.2149999999999999</v>
      </c>
      <c r="I42" s="10">
        <v>3.5190000000000001</v>
      </c>
      <c r="J42" s="10">
        <v>2.919</v>
      </c>
      <c r="K42" s="10">
        <v>3.7029999999999998</v>
      </c>
      <c r="L42" s="10">
        <v>2.992</v>
      </c>
      <c r="M42" s="10"/>
      <c r="N42" s="10"/>
    </row>
    <row r="43" spans="2:14">
      <c r="B43" s="9" t="s">
        <v>42</v>
      </c>
      <c r="C43" s="9">
        <v>1825</v>
      </c>
      <c r="D43" s="9">
        <v>1826</v>
      </c>
      <c r="E43" s="9">
        <v>1847</v>
      </c>
      <c r="F43" s="9">
        <v>1848</v>
      </c>
      <c r="G43" s="9">
        <v>1849</v>
      </c>
      <c r="H43" s="9">
        <v>1850</v>
      </c>
      <c r="I43" s="9">
        <v>1866</v>
      </c>
      <c r="J43" s="9">
        <v>1867</v>
      </c>
      <c r="K43" s="9">
        <v>1868</v>
      </c>
      <c r="L43" s="9">
        <v>1899</v>
      </c>
      <c r="M43" s="9"/>
      <c r="N43" s="9"/>
    </row>
    <row r="44" spans="2:14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57" spans="1:12">
      <c r="A57" s="2" t="s">
        <v>43</v>
      </c>
      <c r="B57" s="2" t="s">
        <v>44</v>
      </c>
      <c r="C57" s="2" t="s">
        <v>45</v>
      </c>
    </row>
    <row r="58" spans="1:12">
      <c r="A58" s="2">
        <v>1825</v>
      </c>
      <c r="B58" s="2" t="s">
        <v>46</v>
      </c>
      <c r="C58" s="2">
        <v>0.40899999999999997</v>
      </c>
      <c r="F58" s="2" t="s">
        <v>47</v>
      </c>
      <c r="G58" s="2" t="s">
        <v>48</v>
      </c>
      <c r="H58" s="2"/>
      <c r="I58" s="2"/>
      <c r="J58" s="2" t="s">
        <v>49</v>
      </c>
      <c r="K58" s="2"/>
      <c r="L58" s="2" t="s">
        <v>50</v>
      </c>
    </row>
    <row r="59" spans="1:12">
      <c r="A59" s="2">
        <v>1826</v>
      </c>
      <c r="B59" s="2" t="s">
        <v>46</v>
      </c>
      <c r="C59" s="2">
        <v>0.42</v>
      </c>
      <c r="F59" s="2">
        <v>1825</v>
      </c>
      <c r="G59" s="2" t="s">
        <v>51</v>
      </c>
      <c r="H59" s="2"/>
      <c r="I59" s="2"/>
      <c r="J59" s="2" t="s">
        <v>52</v>
      </c>
      <c r="K59" s="2"/>
      <c r="L59" s="2" t="s">
        <v>53</v>
      </c>
    </row>
    <row r="60" spans="1:12">
      <c r="A60" s="2">
        <v>1825</v>
      </c>
      <c r="B60" s="2" t="s">
        <v>52</v>
      </c>
      <c r="C60" s="2">
        <v>5.3999999999999999E-2</v>
      </c>
      <c r="F60" s="2">
        <v>1826</v>
      </c>
      <c r="G60" s="2" t="s">
        <v>51</v>
      </c>
      <c r="H60" s="2"/>
      <c r="I60" s="2"/>
      <c r="J60" s="2" t="s">
        <v>52</v>
      </c>
      <c r="K60" s="2"/>
      <c r="L60" s="2" t="s">
        <v>53</v>
      </c>
    </row>
    <row r="61" spans="1:12">
      <c r="A61" s="2">
        <v>1826</v>
      </c>
      <c r="B61" s="2" t="s">
        <v>52</v>
      </c>
      <c r="C61" s="2">
        <v>4.2999999999999997E-2</v>
      </c>
      <c r="F61" s="2">
        <v>1847</v>
      </c>
      <c r="G61" s="2" t="s">
        <v>54</v>
      </c>
      <c r="H61" s="2"/>
      <c r="I61" s="2"/>
      <c r="J61" s="2" t="s">
        <v>52</v>
      </c>
      <c r="K61" s="2"/>
      <c r="L61" s="2" t="s">
        <v>55</v>
      </c>
    </row>
    <row r="62" spans="1:12">
      <c r="A62" s="2">
        <v>1847</v>
      </c>
      <c r="B62" s="2" t="s">
        <v>52</v>
      </c>
      <c r="C62" s="2">
        <v>1.359</v>
      </c>
      <c r="F62" s="2">
        <v>1848</v>
      </c>
      <c r="G62" s="2" t="s">
        <v>54</v>
      </c>
      <c r="H62" s="2"/>
      <c r="I62" s="2"/>
      <c r="J62" s="2" t="s">
        <v>52</v>
      </c>
      <c r="K62" s="2"/>
      <c r="L62" s="2" t="s">
        <v>55</v>
      </c>
    </row>
    <row r="63" spans="1:12">
      <c r="A63" s="2">
        <v>1848</v>
      </c>
      <c r="B63" s="2" t="s">
        <v>52</v>
      </c>
      <c r="C63" s="2">
        <v>1.0820000000000001</v>
      </c>
      <c r="F63" s="2">
        <v>1849</v>
      </c>
      <c r="G63" s="2" t="s">
        <v>56</v>
      </c>
      <c r="H63" s="2"/>
      <c r="I63" s="2"/>
      <c r="J63" s="2" t="s">
        <v>57</v>
      </c>
      <c r="K63" s="2"/>
      <c r="L63" s="2" t="s">
        <v>58</v>
      </c>
    </row>
    <row r="64" spans="1:12">
      <c r="A64" s="2">
        <v>1847</v>
      </c>
      <c r="B64" s="2" t="s">
        <v>54</v>
      </c>
      <c r="C64" s="2">
        <v>2.036</v>
      </c>
      <c r="F64" s="2">
        <v>1850</v>
      </c>
      <c r="G64" s="2" t="s">
        <v>53</v>
      </c>
      <c r="H64" s="2"/>
      <c r="I64" s="2"/>
      <c r="J64" s="2" t="s">
        <v>59</v>
      </c>
      <c r="K64" s="2"/>
      <c r="L64" s="2" t="s">
        <v>58</v>
      </c>
    </row>
    <row r="65" spans="1:12">
      <c r="A65" s="2">
        <v>1848</v>
      </c>
      <c r="B65" s="2" t="s">
        <v>54</v>
      </c>
      <c r="C65" s="2">
        <v>2.129</v>
      </c>
      <c r="F65" s="2">
        <v>1866</v>
      </c>
      <c r="G65" s="2" t="s">
        <v>60</v>
      </c>
      <c r="H65" s="2"/>
      <c r="I65" s="2"/>
      <c r="J65" s="2" t="s">
        <v>61</v>
      </c>
      <c r="K65" s="2"/>
      <c r="L65" s="2" t="s">
        <v>62</v>
      </c>
    </row>
    <row r="66" spans="1:12">
      <c r="A66" s="2">
        <v>1847</v>
      </c>
      <c r="B66" s="2" t="s">
        <v>55</v>
      </c>
      <c r="C66" s="2">
        <v>2.0099999999999998</v>
      </c>
      <c r="F66" s="2">
        <v>1867</v>
      </c>
      <c r="G66" s="2" t="s">
        <v>60</v>
      </c>
      <c r="H66" s="2"/>
      <c r="I66" s="2"/>
      <c r="J66" s="2" t="s">
        <v>61</v>
      </c>
      <c r="K66" s="2"/>
      <c r="L66" s="2" t="s">
        <v>62</v>
      </c>
    </row>
    <row r="67" spans="1:12">
      <c r="A67" s="2">
        <v>1848</v>
      </c>
      <c r="B67" s="2" t="s">
        <v>55</v>
      </c>
      <c r="C67" s="2">
        <v>1.155</v>
      </c>
      <c r="F67" s="2">
        <v>1868</v>
      </c>
      <c r="G67" s="2" t="s">
        <v>60</v>
      </c>
      <c r="H67" s="2"/>
      <c r="I67" s="2"/>
      <c r="J67" s="2" t="s">
        <v>61</v>
      </c>
      <c r="K67" s="2"/>
      <c r="L67" s="2" t="s">
        <v>62</v>
      </c>
    </row>
    <row r="68" spans="1:12">
      <c r="A68" s="2">
        <v>1849</v>
      </c>
      <c r="B68" s="2" t="s">
        <v>56</v>
      </c>
      <c r="C68" s="2">
        <v>0.62</v>
      </c>
      <c r="F68" s="2">
        <v>1899</v>
      </c>
      <c r="G68" s="2" t="s">
        <v>60</v>
      </c>
      <c r="H68" s="2"/>
      <c r="I68" s="2"/>
      <c r="J68" s="2" t="s">
        <v>63</v>
      </c>
      <c r="K68" s="2"/>
      <c r="L68" s="2" t="s">
        <v>64</v>
      </c>
    </row>
    <row r="69" spans="1:12">
      <c r="A69" s="2">
        <v>1849</v>
      </c>
      <c r="B69" s="2" t="s">
        <v>65</v>
      </c>
      <c r="C69" s="2">
        <v>0.57599999999999996</v>
      </c>
      <c r="E69" s="2"/>
      <c r="F69" s="2"/>
      <c r="G69" s="2"/>
    </row>
    <row r="70" spans="1:12">
      <c r="A70" s="2">
        <v>1849</v>
      </c>
      <c r="B70" s="2" t="s">
        <v>58</v>
      </c>
      <c r="C70" s="2">
        <v>3.8839999999999999</v>
      </c>
    </row>
    <row r="71" spans="1:12">
      <c r="A71" s="2">
        <v>1850</v>
      </c>
      <c r="B71" s="2" t="s">
        <v>58</v>
      </c>
      <c r="C71" s="2">
        <v>3.9319999999999999</v>
      </c>
      <c r="H71" s="2"/>
      <c r="I71" s="2"/>
      <c r="J71" s="2"/>
    </row>
    <row r="72" spans="1:12">
      <c r="A72" s="2">
        <v>1850</v>
      </c>
      <c r="B72" s="2" t="s">
        <v>59</v>
      </c>
      <c r="C72" s="2">
        <v>2.7850000000000001</v>
      </c>
      <c r="E72" s="2"/>
      <c r="F72" s="2"/>
      <c r="G72" s="2"/>
    </row>
    <row r="73" spans="1:12">
      <c r="A73" s="2">
        <v>1866</v>
      </c>
      <c r="B73" s="2" t="s">
        <v>60</v>
      </c>
      <c r="C73" s="2">
        <v>2.984</v>
      </c>
    </row>
    <row r="74" spans="1:12">
      <c r="A74" s="2">
        <v>1867</v>
      </c>
      <c r="B74" s="2" t="s">
        <v>60</v>
      </c>
      <c r="C74" s="2">
        <v>2.7170000000000001</v>
      </c>
    </row>
    <row r="75" spans="1:12">
      <c r="A75" s="2">
        <v>1868</v>
      </c>
      <c r="B75" s="2" t="s">
        <v>60</v>
      </c>
      <c r="C75" s="2">
        <v>3.3220000000000001</v>
      </c>
    </row>
    <row r="76" spans="1:12">
      <c r="A76" s="2">
        <v>1899</v>
      </c>
      <c r="B76" s="2" t="s">
        <v>60</v>
      </c>
      <c r="C76" s="2">
        <v>3.11</v>
      </c>
    </row>
    <row r="77" spans="1:12">
      <c r="A77" s="2">
        <v>1866</v>
      </c>
      <c r="B77" s="2" t="s">
        <v>61</v>
      </c>
      <c r="C77" s="2">
        <v>1.9470000000000001</v>
      </c>
    </row>
    <row r="78" spans="1:12">
      <c r="A78" s="2">
        <v>1867</v>
      </c>
      <c r="B78" s="2" t="s">
        <v>61</v>
      </c>
      <c r="C78" s="2">
        <v>1.716</v>
      </c>
    </row>
    <row r="79" spans="1:12">
      <c r="A79" s="2">
        <v>1868</v>
      </c>
      <c r="B79" s="2" t="s">
        <v>61</v>
      </c>
      <c r="C79" s="2">
        <v>2.246</v>
      </c>
    </row>
    <row r="80" spans="1:12">
      <c r="A80" s="2">
        <v>1866</v>
      </c>
      <c r="B80" s="2" t="s">
        <v>62</v>
      </c>
      <c r="C80" s="2">
        <v>3.9969999999999999</v>
      </c>
    </row>
    <row r="81" spans="1:4">
      <c r="A81" s="2">
        <v>1867</v>
      </c>
      <c r="B81" s="2" t="s">
        <v>62</v>
      </c>
      <c r="C81" s="2">
        <v>3.9580000000000002</v>
      </c>
    </row>
    <row r="82" spans="1:4">
      <c r="A82" s="2">
        <v>1868</v>
      </c>
      <c r="B82" s="2" t="s">
        <v>62</v>
      </c>
      <c r="C82" s="2">
        <v>5.59</v>
      </c>
    </row>
    <row r="83" spans="1:4">
      <c r="A83" s="2">
        <v>1899</v>
      </c>
      <c r="B83" s="2" t="s">
        <v>63</v>
      </c>
      <c r="C83" s="2">
        <v>1.395</v>
      </c>
    </row>
    <row r="84" spans="1:4">
      <c r="A84" s="2">
        <v>1899</v>
      </c>
      <c r="B84" s="2" t="s">
        <v>64</v>
      </c>
      <c r="C84" s="2">
        <v>5.3280000000000003</v>
      </c>
    </row>
    <row r="86" spans="1:4">
      <c r="A86" s="2" t="s">
        <v>43</v>
      </c>
      <c r="B86" s="2" t="s">
        <v>49</v>
      </c>
      <c r="C86" s="2" t="s">
        <v>50</v>
      </c>
      <c r="D86" s="2" t="s">
        <v>48</v>
      </c>
    </row>
    <row r="87" spans="1:4">
      <c r="A87" s="2">
        <v>1825</v>
      </c>
      <c r="B87" s="2">
        <v>5.3999999999999999E-2</v>
      </c>
      <c r="C87" s="2">
        <v>0</v>
      </c>
      <c r="D87" s="2">
        <v>0.40899999999999997</v>
      </c>
    </row>
    <row r="88" spans="1:4">
      <c r="A88" s="2">
        <v>1826</v>
      </c>
      <c r="B88" s="2">
        <v>4.2999999999999997E-2</v>
      </c>
      <c r="C88" s="2">
        <v>0</v>
      </c>
      <c r="D88" s="2">
        <v>0.42</v>
      </c>
    </row>
    <row r="89" spans="1:4">
      <c r="A89" s="2">
        <v>1847</v>
      </c>
      <c r="B89" s="2">
        <v>1.359</v>
      </c>
      <c r="C89" s="2">
        <v>2.0099999999999998</v>
      </c>
      <c r="D89" s="2">
        <v>2.036</v>
      </c>
    </row>
    <row r="90" spans="1:4">
      <c r="A90" s="2">
        <v>1848</v>
      </c>
      <c r="B90" s="2">
        <v>1.0820000000000001</v>
      </c>
      <c r="C90" s="2">
        <v>1.155</v>
      </c>
      <c r="D90" s="2">
        <v>2.129</v>
      </c>
    </row>
    <row r="91" spans="1:4">
      <c r="A91" s="2">
        <v>1849</v>
      </c>
      <c r="B91" s="2">
        <v>0.57599999999999996</v>
      </c>
      <c r="C91" s="2">
        <v>3.8839999999999999</v>
      </c>
      <c r="D91" s="2">
        <v>0.62</v>
      </c>
    </row>
    <row r="92" spans="1:4">
      <c r="A92" s="2">
        <v>1850</v>
      </c>
      <c r="B92" s="2">
        <v>2.7850000000000001</v>
      </c>
      <c r="C92" s="2">
        <v>3.9319999999999999</v>
      </c>
      <c r="D92" s="2">
        <v>0</v>
      </c>
    </row>
    <row r="93" spans="1:4">
      <c r="A93" s="2">
        <v>1866</v>
      </c>
      <c r="B93" s="2">
        <v>1.9470000000000001</v>
      </c>
      <c r="C93" s="2">
        <v>3.9969999999999999</v>
      </c>
      <c r="D93" s="2">
        <v>2.984</v>
      </c>
    </row>
    <row r="94" spans="1:4">
      <c r="A94" s="2">
        <v>1867</v>
      </c>
      <c r="B94" s="2">
        <v>1.716</v>
      </c>
      <c r="C94" s="2">
        <v>3.9580000000000002</v>
      </c>
      <c r="D94" s="2">
        <v>2.7170000000000001</v>
      </c>
    </row>
    <row r="95" spans="1:4">
      <c r="A95" s="2">
        <v>1868</v>
      </c>
      <c r="B95" s="2">
        <v>2.246</v>
      </c>
      <c r="C95" s="2">
        <v>5.59</v>
      </c>
      <c r="D95" s="2">
        <v>3.3220000000000001</v>
      </c>
    </row>
    <row r="96" spans="1:4">
      <c r="A96" s="2">
        <v>1899</v>
      </c>
      <c r="B96" s="2">
        <v>1.395</v>
      </c>
      <c r="C96" s="2">
        <v>5.3280000000000003</v>
      </c>
      <c r="D96" s="2">
        <v>3.11</v>
      </c>
    </row>
    <row r="97" spans="1:1">
      <c r="A97" s="13"/>
    </row>
    <row r="98" spans="1:1">
      <c r="A98" s="2"/>
    </row>
    <row r="99" spans="1:1">
      <c r="A99" s="2"/>
    </row>
    <row r="100" spans="1:1">
      <c r="A100" s="2"/>
    </row>
    <row r="101" spans="1:1">
      <c r="A101" s="2"/>
    </row>
    <row r="102" spans="1:1">
      <c r="A102" s="2"/>
    </row>
    <row r="103" spans="1:1">
      <c r="A103" s="2"/>
    </row>
    <row r="104" spans="1:1">
      <c r="A104" s="2"/>
    </row>
    <row r="105" spans="1:1">
      <c r="A105" s="2"/>
    </row>
    <row r="106" spans="1:1">
      <c r="A106" s="2"/>
    </row>
    <row r="107" spans="1:1">
      <c r="A107" s="2"/>
    </row>
    <row r="108" spans="1:1">
      <c r="A108" s="2"/>
    </row>
    <row r="109" spans="1:1">
      <c r="A109" s="2"/>
    </row>
    <row r="110" spans="1:1">
      <c r="A110" s="2"/>
    </row>
    <row r="111" spans="1:1">
      <c r="A111" s="2"/>
    </row>
    <row r="112" spans="1:1">
      <c r="A112" s="2"/>
    </row>
    <row r="113" spans="1:1">
      <c r="A113" s="2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AC018-9EA9-4B19-B166-AD7BDBA27CBB}">
  <dimension ref="A1:B123"/>
  <sheetViews>
    <sheetView tabSelected="1" workbookViewId="0">
      <selection activeCell="A2" sqref="A2:B123"/>
    </sheetView>
  </sheetViews>
  <sheetFormatPr defaultRowHeight="15"/>
  <cols>
    <col min="1" max="1" width="15.28515625" customWidth="1"/>
    <col min="2" max="2" width="122.42578125" customWidth="1"/>
  </cols>
  <sheetData>
    <row r="1" spans="1:2" ht="15.75">
      <c r="A1" s="14"/>
      <c r="B1" s="15"/>
    </row>
    <row r="2" spans="1:2" ht="15.75">
      <c r="A2" s="16">
        <v>1825</v>
      </c>
      <c r="B2" s="16" t="s">
        <v>52</v>
      </c>
    </row>
    <row r="3" spans="1:2" ht="15.75">
      <c r="A3" s="15"/>
      <c r="B3" s="15" t="s">
        <v>66</v>
      </c>
    </row>
    <row r="4" spans="1:2" ht="15.75">
      <c r="A4" s="15"/>
      <c r="B4" s="15" t="s">
        <v>67</v>
      </c>
    </row>
    <row r="5" spans="1:2" ht="15.75">
      <c r="A5" s="15"/>
      <c r="B5" s="15" t="s">
        <v>68</v>
      </c>
    </row>
    <row r="6" spans="1:2" ht="15.75">
      <c r="A6" s="16">
        <v>1825</v>
      </c>
      <c r="B6" s="16" t="s">
        <v>46</v>
      </c>
    </row>
    <row r="7" spans="1:2" ht="15.75">
      <c r="A7" s="15"/>
      <c r="B7" s="15" t="s">
        <v>69</v>
      </c>
    </row>
    <row r="8" spans="1:2" ht="15.75">
      <c r="A8" s="15"/>
      <c r="B8" s="15" t="s">
        <v>70</v>
      </c>
    </row>
    <row r="9" spans="1:2" ht="15.75">
      <c r="A9" s="15"/>
      <c r="B9" s="15" t="s">
        <v>71</v>
      </c>
    </row>
    <row r="10" spans="1:2" ht="15.75">
      <c r="A10" s="16">
        <v>1826</v>
      </c>
      <c r="B10" s="16" t="s">
        <v>52</v>
      </c>
    </row>
    <row r="11" spans="1:2" ht="15.75">
      <c r="A11" s="17"/>
      <c r="B11" s="15" t="s">
        <v>72</v>
      </c>
    </row>
    <row r="12" spans="1:2" ht="15.75">
      <c r="A12" s="15"/>
      <c r="B12" s="15" t="s">
        <v>73</v>
      </c>
    </row>
    <row r="13" spans="1:2" ht="15.75">
      <c r="A13" s="15"/>
      <c r="B13" s="15" t="s">
        <v>74</v>
      </c>
    </row>
    <row r="14" spans="1:2" ht="15.75">
      <c r="A14" s="15"/>
      <c r="B14" s="15" t="s">
        <v>75</v>
      </c>
    </row>
    <row r="15" spans="1:2" ht="15.75">
      <c r="A15" s="16">
        <v>1826</v>
      </c>
      <c r="B15" s="16" t="s">
        <v>46</v>
      </c>
    </row>
    <row r="16" spans="1:2" ht="15.75">
      <c r="A16" s="15"/>
      <c r="B16" s="15" t="s">
        <v>76</v>
      </c>
    </row>
    <row r="17" spans="1:2" ht="15.75">
      <c r="A17" s="15"/>
      <c r="B17" s="15" t="s">
        <v>77</v>
      </c>
    </row>
    <row r="18" spans="1:2" ht="15.75">
      <c r="A18" s="15"/>
      <c r="B18" s="15" t="s">
        <v>78</v>
      </c>
    </row>
    <row r="19" spans="1:2" ht="15.75">
      <c r="A19" s="15"/>
      <c r="B19" s="15" t="s">
        <v>79</v>
      </c>
    </row>
    <row r="20" spans="1:2" ht="15.75">
      <c r="A20" s="16">
        <v>1847</v>
      </c>
      <c r="B20" s="16" t="s">
        <v>52</v>
      </c>
    </row>
    <row r="21" spans="1:2" ht="15.75">
      <c r="A21" s="15"/>
      <c r="B21" s="15" t="s">
        <v>80</v>
      </c>
    </row>
    <row r="22" spans="1:2" ht="15.75">
      <c r="A22" s="15"/>
      <c r="B22" s="15" t="s">
        <v>81</v>
      </c>
    </row>
    <row r="23" spans="1:2" ht="15.75">
      <c r="A23" s="17"/>
      <c r="B23" s="15" t="s">
        <v>82</v>
      </c>
    </row>
    <row r="24" spans="1:2" ht="15.75">
      <c r="A24" s="16">
        <v>1847</v>
      </c>
      <c r="B24" s="16" t="s">
        <v>83</v>
      </c>
    </row>
    <row r="25" spans="1:2" ht="15.75">
      <c r="A25" s="15"/>
      <c r="B25" s="15" t="s">
        <v>84</v>
      </c>
    </row>
    <row r="26" spans="1:2" ht="15.75">
      <c r="A26" s="15"/>
      <c r="B26" s="15" t="s">
        <v>85</v>
      </c>
    </row>
    <row r="27" spans="1:2" ht="15.75">
      <c r="A27" s="15"/>
      <c r="B27" s="15" t="s">
        <v>86</v>
      </c>
    </row>
    <row r="28" spans="1:2" ht="15.75">
      <c r="A28" s="15"/>
      <c r="B28" s="15" t="s">
        <v>87</v>
      </c>
    </row>
    <row r="29" spans="1:2" ht="15.75">
      <c r="A29" s="16">
        <v>1847</v>
      </c>
      <c r="B29" s="16" t="s">
        <v>55</v>
      </c>
    </row>
    <row r="30" spans="1:2" ht="15.75">
      <c r="A30" s="15"/>
      <c r="B30" s="15" t="s">
        <v>88</v>
      </c>
    </row>
    <row r="31" spans="1:2" ht="15.75">
      <c r="A31" s="15"/>
      <c r="B31" s="15" t="s">
        <v>89</v>
      </c>
    </row>
    <row r="32" spans="1:2" ht="15.75">
      <c r="A32" s="17"/>
      <c r="B32" s="15" t="s">
        <v>90</v>
      </c>
    </row>
    <row r="33" spans="1:2" ht="15.75">
      <c r="A33" s="16">
        <v>1848</v>
      </c>
      <c r="B33" s="16" t="s">
        <v>52</v>
      </c>
    </row>
    <row r="34" spans="1:2" ht="15.75">
      <c r="A34" s="15"/>
      <c r="B34" s="15" t="s">
        <v>91</v>
      </c>
    </row>
    <row r="35" spans="1:2" ht="15.75">
      <c r="A35" s="16">
        <v>1848</v>
      </c>
      <c r="B35" s="16" t="s">
        <v>55</v>
      </c>
    </row>
    <row r="36" spans="1:2" ht="15.75">
      <c r="A36" s="15"/>
      <c r="B36" s="15" t="s">
        <v>92</v>
      </c>
    </row>
    <row r="37" spans="1:2" ht="15.75">
      <c r="A37" s="15"/>
      <c r="B37" s="15" t="s">
        <v>93</v>
      </c>
    </row>
    <row r="38" spans="1:2" ht="15.75">
      <c r="A38" s="15"/>
      <c r="B38" s="15" t="s">
        <v>94</v>
      </c>
    </row>
    <row r="39" spans="1:2" ht="15.75">
      <c r="A39" s="16">
        <v>1848</v>
      </c>
      <c r="B39" s="16" t="s">
        <v>83</v>
      </c>
    </row>
    <row r="40" spans="1:2" ht="15.75">
      <c r="A40" s="15"/>
      <c r="B40" s="15" t="s">
        <v>95</v>
      </c>
    </row>
    <row r="41" spans="1:2" ht="15.75">
      <c r="A41" s="17"/>
      <c r="B41" s="15" t="s">
        <v>96</v>
      </c>
    </row>
    <row r="42" spans="1:2" ht="15.75">
      <c r="A42" s="15"/>
      <c r="B42" s="15" t="s">
        <v>97</v>
      </c>
    </row>
    <row r="43" spans="1:2" ht="15.75">
      <c r="A43" s="16">
        <v>1849</v>
      </c>
      <c r="B43" s="16" t="s">
        <v>98</v>
      </c>
    </row>
    <row r="44" spans="1:2" ht="15.75">
      <c r="A44" s="15"/>
      <c r="B44" s="15" t="s">
        <v>99</v>
      </c>
    </row>
    <row r="45" spans="1:2" ht="15.75">
      <c r="A45" s="15"/>
      <c r="B45" s="15" t="s">
        <v>100</v>
      </c>
    </row>
    <row r="46" spans="1:2" ht="15.75">
      <c r="A46" s="15"/>
      <c r="B46" s="15" t="s">
        <v>101</v>
      </c>
    </row>
    <row r="47" spans="1:2" ht="15.75">
      <c r="A47" s="15"/>
      <c r="B47" s="15" t="s">
        <v>102</v>
      </c>
    </row>
    <row r="48" spans="1:2" ht="15.75">
      <c r="A48" s="17"/>
      <c r="B48" s="15" t="s">
        <v>103</v>
      </c>
    </row>
    <row r="49" spans="1:2" ht="15.75">
      <c r="A49" s="16">
        <v>1849</v>
      </c>
      <c r="B49" s="16" t="s">
        <v>58</v>
      </c>
    </row>
    <row r="50" spans="1:2" ht="15.75">
      <c r="A50" s="15"/>
      <c r="B50" s="15" t="s">
        <v>104</v>
      </c>
    </row>
    <row r="51" spans="1:2" ht="15.75">
      <c r="A51" s="15"/>
      <c r="B51" s="15" t="s">
        <v>105</v>
      </c>
    </row>
    <row r="52" spans="1:2" ht="15.75">
      <c r="A52" s="15"/>
      <c r="B52" s="15" t="s">
        <v>106</v>
      </c>
    </row>
    <row r="53" spans="1:2" ht="15.75">
      <c r="A53" s="17"/>
      <c r="B53" s="15" t="s">
        <v>107</v>
      </c>
    </row>
    <row r="54" spans="1:2" ht="15.75">
      <c r="A54" s="16">
        <v>1849</v>
      </c>
      <c r="B54" s="16" t="s">
        <v>108</v>
      </c>
    </row>
    <row r="55" spans="1:2" ht="15.75">
      <c r="A55" s="15"/>
      <c r="B55" s="15" t="s">
        <v>109</v>
      </c>
    </row>
    <row r="56" spans="1:2" ht="15.75">
      <c r="A56" s="15"/>
      <c r="B56" s="15" t="s">
        <v>110</v>
      </c>
    </row>
    <row r="57" spans="1:2" ht="15.75">
      <c r="A57" s="15"/>
      <c r="B57" s="15" t="s">
        <v>111</v>
      </c>
    </row>
    <row r="58" spans="1:2" ht="15.75">
      <c r="A58" s="16">
        <v>1850</v>
      </c>
      <c r="B58" s="16" t="s">
        <v>58</v>
      </c>
    </row>
    <row r="59" spans="1:2" ht="15.75">
      <c r="A59" s="15"/>
      <c r="B59" s="15" t="s">
        <v>112</v>
      </c>
    </row>
    <row r="60" spans="1:2" ht="15.75">
      <c r="A60" s="15"/>
      <c r="B60" s="15" t="s">
        <v>113</v>
      </c>
    </row>
    <row r="61" spans="1:2" ht="15.75">
      <c r="A61" s="17"/>
      <c r="B61" s="15" t="s">
        <v>114</v>
      </c>
    </row>
    <row r="62" spans="1:2" ht="15.75">
      <c r="A62" s="16">
        <v>1850</v>
      </c>
      <c r="B62" s="16" t="s">
        <v>59</v>
      </c>
    </row>
    <row r="63" spans="1:2" ht="15.75">
      <c r="A63" s="15"/>
      <c r="B63" s="15" t="s">
        <v>115</v>
      </c>
    </row>
    <row r="64" spans="1:2" ht="15.75">
      <c r="A64" s="15"/>
      <c r="B64" s="15" t="s">
        <v>116</v>
      </c>
    </row>
    <row r="65" spans="1:2" ht="15.75">
      <c r="A65" s="15"/>
      <c r="B65" s="15" t="s">
        <v>117</v>
      </c>
    </row>
    <row r="66" spans="1:2" ht="15.75">
      <c r="A66" s="15"/>
      <c r="B66" s="15" t="s">
        <v>118</v>
      </c>
    </row>
    <row r="67" spans="1:2" ht="15.75">
      <c r="A67" s="16">
        <v>1866</v>
      </c>
      <c r="B67" s="16" t="s">
        <v>119</v>
      </c>
    </row>
    <row r="68" spans="1:2" ht="15.75">
      <c r="A68" s="15"/>
      <c r="B68" s="15" t="s">
        <v>120</v>
      </c>
    </row>
    <row r="69" spans="1:2" ht="15.75">
      <c r="A69" s="17"/>
      <c r="B69" s="15" t="s">
        <v>121</v>
      </c>
    </row>
    <row r="70" spans="1:2" ht="15.75">
      <c r="A70" s="15"/>
      <c r="B70" s="15" t="s">
        <v>122</v>
      </c>
    </row>
    <row r="71" spans="1:2" ht="15.75">
      <c r="A71" s="16">
        <v>1866</v>
      </c>
      <c r="B71" s="16" t="s">
        <v>123</v>
      </c>
    </row>
    <row r="72" spans="1:2" ht="15.75">
      <c r="A72" s="15"/>
      <c r="B72" s="15" t="s">
        <v>124</v>
      </c>
    </row>
    <row r="73" spans="1:2" ht="15.75">
      <c r="A73" s="15"/>
      <c r="B73" s="15" t="s">
        <v>125</v>
      </c>
    </row>
    <row r="74" spans="1:2" ht="15.75">
      <c r="A74" s="15"/>
      <c r="B74" s="15" t="s">
        <v>126</v>
      </c>
    </row>
    <row r="75" spans="1:2" ht="15.75">
      <c r="A75" s="15"/>
      <c r="B75" s="15" t="s">
        <v>127</v>
      </c>
    </row>
    <row r="76" spans="1:2" ht="15.75">
      <c r="A76" s="15"/>
      <c r="B76" s="15" t="s">
        <v>128</v>
      </c>
    </row>
    <row r="77" spans="1:2" ht="15.75">
      <c r="A77" s="16">
        <v>1866</v>
      </c>
      <c r="B77" s="16" t="s">
        <v>129</v>
      </c>
    </row>
    <row r="78" spans="1:2" ht="15.75">
      <c r="A78" s="15"/>
      <c r="B78" s="15" t="s">
        <v>130</v>
      </c>
    </row>
    <row r="79" spans="1:2" ht="15.75">
      <c r="A79" s="15"/>
      <c r="B79" s="15" t="s">
        <v>131</v>
      </c>
    </row>
    <row r="80" spans="1:2" ht="15.75">
      <c r="A80" s="17"/>
      <c r="B80" s="15" t="s">
        <v>132</v>
      </c>
    </row>
    <row r="81" spans="1:2" ht="15.75">
      <c r="A81" s="15"/>
      <c r="B81" s="15" t="s">
        <v>133</v>
      </c>
    </row>
    <row r="82" spans="1:2" ht="15.75">
      <c r="A82" s="16">
        <v>1867</v>
      </c>
      <c r="B82" s="16" t="s">
        <v>119</v>
      </c>
    </row>
    <row r="83" spans="1:2" ht="15.75">
      <c r="A83" s="15"/>
      <c r="B83" s="15" t="s">
        <v>134</v>
      </c>
    </row>
    <row r="84" spans="1:2" ht="15.75">
      <c r="A84" s="15"/>
      <c r="B84" s="15" t="s">
        <v>135</v>
      </c>
    </row>
    <row r="85" spans="1:2" ht="15.75">
      <c r="A85" s="15"/>
      <c r="B85" s="15" t="s">
        <v>136</v>
      </c>
    </row>
    <row r="86" spans="1:2" ht="15.75">
      <c r="A86" s="15"/>
      <c r="B86" s="15" t="s">
        <v>137</v>
      </c>
    </row>
    <row r="87" spans="1:2" ht="15.75">
      <c r="A87" s="16">
        <v>1867</v>
      </c>
      <c r="B87" s="16" t="s">
        <v>123</v>
      </c>
    </row>
    <row r="88" spans="1:2" ht="15.75">
      <c r="A88" s="15"/>
      <c r="B88" s="15" t="s">
        <v>138</v>
      </c>
    </row>
    <row r="89" spans="1:2" ht="15.75">
      <c r="A89" s="15"/>
      <c r="B89" s="15" t="s">
        <v>139</v>
      </c>
    </row>
    <row r="90" spans="1:2" ht="15.75">
      <c r="A90" s="15"/>
      <c r="B90" s="15" t="s">
        <v>140</v>
      </c>
    </row>
    <row r="91" spans="1:2" ht="15.75">
      <c r="A91" s="15"/>
      <c r="B91" s="15" t="s">
        <v>141</v>
      </c>
    </row>
    <row r="92" spans="1:2" ht="15.75">
      <c r="A92" s="15"/>
      <c r="B92" s="15" t="s">
        <v>142</v>
      </c>
    </row>
    <row r="93" spans="1:2" ht="15.75">
      <c r="A93" s="16">
        <v>1867</v>
      </c>
      <c r="B93" s="16" t="s">
        <v>129</v>
      </c>
    </row>
    <row r="94" spans="1:2" ht="15.75">
      <c r="A94" s="15"/>
      <c r="B94" s="15" t="s">
        <v>143</v>
      </c>
    </row>
    <row r="95" spans="1:2" ht="15.75">
      <c r="A95" s="15"/>
      <c r="B95" s="15" t="s">
        <v>144</v>
      </c>
    </row>
    <row r="96" spans="1:2" ht="15.75">
      <c r="A96" s="16">
        <v>1868</v>
      </c>
      <c r="B96" s="16" t="s">
        <v>119</v>
      </c>
    </row>
    <row r="97" spans="1:2" ht="15.75">
      <c r="A97" s="15"/>
      <c r="B97" s="15" t="s">
        <v>145</v>
      </c>
    </row>
    <row r="98" spans="1:2" ht="15.75">
      <c r="A98" s="15"/>
      <c r="B98" s="15" t="s">
        <v>146</v>
      </c>
    </row>
    <row r="99" spans="1:2" ht="15.75">
      <c r="A99" s="16">
        <v>1868</v>
      </c>
      <c r="B99" s="16" t="s">
        <v>123</v>
      </c>
    </row>
    <row r="100" spans="1:2" ht="15.75">
      <c r="A100" s="15"/>
      <c r="B100" s="15" t="s">
        <v>147</v>
      </c>
    </row>
    <row r="101" spans="1:2" ht="15.75">
      <c r="A101" s="15"/>
      <c r="B101" s="15" t="s">
        <v>148</v>
      </c>
    </row>
    <row r="102" spans="1:2" ht="15.75">
      <c r="A102" s="15"/>
      <c r="B102" s="15" t="s">
        <v>149</v>
      </c>
    </row>
    <row r="103" spans="1:2" ht="15.75">
      <c r="A103" s="15"/>
      <c r="B103" s="15" t="s">
        <v>150</v>
      </c>
    </row>
    <row r="104" spans="1:2" ht="15.75">
      <c r="A104" s="16">
        <v>1868</v>
      </c>
      <c r="B104" s="16" t="s">
        <v>129</v>
      </c>
    </row>
    <row r="105" spans="1:2" ht="15.75">
      <c r="A105" s="15"/>
      <c r="B105" s="15" t="s">
        <v>151</v>
      </c>
    </row>
    <row r="106" spans="1:2" ht="15.75">
      <c r="A106" s="15"/>
      <c r="B106" s="15" t="s">
        <v>152</v>
      </c>
    </row>
    <row r="107" spans="1:2" ht="15.75">
      <c r="A107" s="15"/>
      <c r="B107" s="15" t="s">
        <v>153</v>
      </c>
    </row>
    <row r="108" spans="1:2" ht="15.75">
      <c r="A108" s="16">
        <v>1899</v>
      </c>
      <c r="B108" s="16" t="s">
        <v>119</v>
      </c>
    </row>
    <row r="109" spans="1:2" ht="15.75">
      <c r="A109" s="15"/>
      <c r="B109" s="15" t="s">
        <v>154</v>
      </c>
    </row>
    <row r="110" spans="1:2" ht="15.75">
      <c r="A110" s="15"/>
      <c r="B110" s="15" t="s">
        <v>155</v>
      </c>
    </row>
    <row r="111" spans="1:2" ht="15.75">
      <c r="A111" s="15"/>
      <c r="B111" s="15" t="s">
        <v>156</v>
      </c>
    </row>
    <row r="112" spans="1:2" ht="15.75">
      <c r="A112" s="15"/>
      <c r="B112" s="15" t="s">
        <v>157</v>
      </c>
    </row>
    <row r="113" spans="1:2" ht="15.75">
      <c r="A113" s="16">
        <v>1899</v>
      </c>
      <c r="B113" s="16" t="s">
        <v>158</v>
      </c>
    </row>
    <row r="114" spans="1:2" ht="15.75">
      <c r="A114" s="15"/>
      <c r="B114" s="15" t="s">
        <v>159</v>
      </c>
    </row>
    <row r="115" spans="1:2" ht="15.75">
      <c r="A115" s="15"/>
      <c r="B115" s="15" t="s">
        <v>160</v>
      </c>
    </row>
    <row r="116" spans="1:2" ht="15.75">
      <c r="A116" s="15"/>
      <c r="B116" s="15" t="s">
        <v>161</v>
      </c>
    </row>
    <row r="117" spans="1:2" ht="15.75">
      <c r="A117" s="15"/>
      <c r="B117" s="15" t="s">
        <v>162</v>
      </c>
    </row>
    <row r="118" spans="1:2" ht="15.75">
      <c r="A118" s="15"/>
      <c r="B118" s="15" t="s">
        <v>163</v>
      </c>
    </row>
    <row r="119" spans="1:2" ht="15.75">
      <c r="A119" s="16">
        <v>1899</v>
      </c>
      <c r="B119" s="16" t="s">
        <v>164</v>
      </c>
    </row>
    <row r="120" spans="1:2" ht="15.75">
      <c r="A120" s="15"/>
      <c r="B120" s="15" t="s">
        <v>165</v>
      </c>
    </row>
    <row r="121" spans="1:2" ht="15.75">
      <c r="A121" s="15"/>
      <c r="B121" s="15" t="s">
        <v>166</v>
      </c>
    </row>
    <row r="122" spans="1:2" ht="15.75">
      <c r="A122" s="15"/>
      <c r="B122" s="15" t="s">
        <v>167</v>
      </c>
    </row>
    <row r="123" spans="1:2" ht="15.75">
      <c r="A123" s="15"/>
      <c r="B123" s="15" t="s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2B0AD-0B15-49A3-8D9A-6B8B194FD6F3}">
  <dimension ref="A1:G40"/>
  <sheetViews>
    <sheetView workbookViewId="0">
      <selection activeCell="F25" sqref="F25"/>
    </sheetView>
  </sheetViews>
  <sheetFormatPr defaultRowHeight="15"/>
  <cols>
    <col min="1" max="1" width="46" customWidth="1"/>
    <col min="2" max="2" width="20.140625" customWidth="1"/>
    <col min="6" max="6" width="46.7109375" customWidth="1"/>
    <col min="7" max="7" width="38.42578125" customWidth="1"/>
  </cols>
  <sheetData>
    <row r="1" spans="1:7" ht="15.75">
      <c r="A1" s="1" t="s">
        <v>0</v>
      </c>
      <c r="B1" s="5" t="s">
        <v>169</v>
      </c>
      <c r="F1" s="1" t="s">
        <v>0</v>
      </c>
      <c r="G1" s="8" t="s">
        <v>170</v>
      </c>
    </row>
    <row r="2" spans="1:7">
      <c r="A2" s="2" t="s">
        <v>1</v>
      </c>
      <c r="B2">
        <v>1</v>
      </c>
      <c r="F2" s="2" t="s">
        <v>1</v>
      </c>
      <c r="G2">
        <v>12</v>
      </c>
    </row>
    <row r="3" spans="1:7">
      <c r="A3" s="2" t="s">
        <v>2</v>
      </c>
      <c r="B3">
        <v>41</v>
      </c>
      <c r="F3" s="2" t="s">
        <v>2</v>
      </c>
      <c r="G3">
        <v>29</v>
      </c>
    </row>
    <row r="4" spans="1:7">
      <c r="A4" s="2" t="s">
        <v>3</v>
      </c>
      <c r="B4">
        <v>16</v>
      </c>
      <c r="F4" s="2" t="s">
        <v>3</v>
      </c>
    </row>
    <row r="5" spans="1:7">
      <c r="A5" s="2" t="s">
        <v>4</v>
      </c>
      <c r="B5">
        <v>11</v>
      </c>
      <c r="F5" s="2" t="s">
        <v>4</v>
      </c>
      <c r="G5">
        <v>5</v>
      </c>
    </row>
    <row r="6" spans="1:7">
      <c r="A6" s="2" t="s">
        <v>5</v>
      </c>
      <c r="F6" s="2" t="s">
        <v>5</v>
      </c>
    </row>
    <row r="7" spans="1:7">
      <c r="A7" s="2" t="s">
        <v>6</v>
      </c>
      <c r="B7">
        <v>4</v>
      </c>
      <c r="F7" s="2" t="s">
        <v>6</v>
      </c>
      <c r="G7">
        <v>4</v>
      </c>
    </row>
    <row r="8" spans="1:7">
      <c r="A8" s="2" t="s">
        <v>7</v>
      </c>
      <c r="F8" s="2" t="s">
        <v>7</v>
      </c>
    </row>
    <row r="9" spans="1:7">
      <c r="A9" s="2" t="s">
        <v>8</v>
      </c>
      <c r="F9" s="2" t="s">
        <v>8</v>
      </c>
    </row>
    <row r="10" spans="1:7">
      <c r="A10" s="2" t="s">
        <v>9</v>
      </c>
      <c r="F10" s="2" t="s">
        <v>9</v>
      </c>
    </row>
    <row r="11" spans="1:7">
      <c r="A11" s="2" t="s">
        <v>10</v>
      </c>
      <c r="F11" s="2" t="s">
        <v>10</v>
      </c>
    </row>
    <row r="12" spans="1:7">
      <c r="A12" s="2" t="s">
        <v>11</v>
      </c>
      <c r="F12" s="2" t="s">
        <v>11</v>
      </c>
    </row>
    <row r="13" spans="1:7">
      <c r="A13" s="2" t="s">
        <v>12</v>
      </c>
      <c r="F13" s="2" t="s">
        <v>12</v>
      </c>
    </row>
    <row r="14" spans="1:7">
      <c r="A14" s="2" t="s">
        <v>13</v>
      </c>
      <c r="F14" s="2" t="s">
        <v>13</v>
      </c>
    </row>
    <row r="15" spans="1:7">
      <c r="A15" s="2" t="s">
        <v>14</v>
      </c>
      <c r="F15" s="2" t="s">
        <v>14</v>
      </c>
    </row>
    <row r="16" spans="1:7">
      <c r="A16" s="2" t="s">
        <v>15</v>
      </c>
      <c r="F16" s="2" t="s">
        <v>15</v>
      </c>
    </row>
    <row r="17" spans="1:7">
      <c r="A17" s="2" t="s">
        <v>16</v>
      </c>
      <c r="F17" s="2" t="s">
        <v>16</v>
      </c>
    </row>
    <row r="18" spans="1:7">
      <c r="A18" s="2" t="s">
        <v>17</v>
      </c>
      <c r="F18" s="2" t="s">
        <v>17</v>
      </c>
    </row>
    <row r="19" spans="1:7">
      <c r="A19" s="2" t="s">
        <v>18</v>
      </c>
      <c r="F19" s="2" t="s">
        <v>18</v>
      </c>
      <c r="G19">
        <v>9</v>
      </c>
    </row>
    <row r="20" spans="1:7">
      <c r="A20" s="2" t="s">
        <v>19</v>
      </c>
      <c r="F20" s="2" t="s">
        <v>19</v>
      </c>
    </row>
    <row r="21" spans="1:7">
      <c r="A21" s="2" t="s">
        <v>20</v>
      </c>
      <c r="B21">
        <v>15</v>
      </c>
      <c r="F21" s="2" t="s">
        <v>20</v>
      </c>
      <c r="G21">
        <v>14</v>
      </c>
    </row>
    <row r="22" spans="1:7">
      <c r="A22" s="2" t="s">
        <v>21</v>
      </c>
      <c r="F22" s="2" t="s">
        <v>21</v>
      </c>
    </row>
    <row r="23" spans="1:7">
      <c r="A23" s="2" t="s">
        <v>22</v>
      </c>
      <c r="F23" s="2" t="s">
        <v>22</v>
      </c>
    </row>
    <row r="24" spans="1:7">
      <c r="A24" s="2" t="s">
        <v>23</v>
      </c>
      <c r="F24" s="2" t="s">
        <v>23</v>
      </c>
    </row>
    <row r="25" spans="1:7">
      <c r="A25" s="2" t="s">
        <v>171</v>
      </c>
      <c r="F25" s="2" t="s">
        <v>171</v>
      </c>
      <c r="G25">
        <v>2</v>
      </c>
    </row>
    <row r="26" spans="1:7">
      <c r="A26" s="2" t="s">
        <v>25</v>
      </c>
      <c r="F26" s="2" t="s">
        <v>25</v>
      </c>
    </row>
    <row r="27" spans="1:7">
      <c r="A27" s="2" t="s">
        <v>26</v>
      </c>
      <c r="F27" s="2" t="s">
        <v>26</v>
      </c>
    </row>
    <row r="28" spans="1:7">
      <c r="A28" s="3" t="s">
        <v>27</v>
      </c>
      <c r="F28" s="3" t="s">
        <v>27</v>
      </c>
    </row>
    <row r="29" spans="1:7">
      <c r="A29" s="2" t="s">
        <v>28</v>
      </c>
      <c r="F29" s="2" t="s">
        <v>28</v>
      </c>
    </row>
    <row r="30" spans="1:7">
      <c r="A30" s="2" t="s">
        <v>29</v>
      </c>
      <c r="F30" s="2" t="s">
        <v>29</v>
      </c>
    </row>
    <row r="31" spans="1:7">
      <c r="A31" s="2" t="s">
        <v>30</v>
      </c>
      <c r="F31" s="2" t="s">
        <v>30</v>
      </c>
    </row>
    <row r="32" spans="1:7">
      <c r="A32" s="2" t="s">
        <v>31</v>
      </c>
      <c r="F32" s="2" t="s">
        <v>31</v>
      </c>
    </row>
    <row r="33" spans="1:7">
      <c r="A33" s="4" t="s">
        <v>32</v>
      </c>
      <c r="F33" s="4" t="s">
        <v>32</v>
      </c>
    </row>
    <row r="34" spans="1:7">
      <c r="A34" s="2" t="s">
        <v>33</v>
      </c>
      <c r="F34" s="2" t="s">
        <v>33</v>
      </c>
    </row>
    <row r="35" spans="1:7">
      <c r="A35" s="2" t="s">
        <v>34</v>
      </c>
      <c r="F35" s="2" t="s">
        <v>34</v>
      </c>
    </row>
    <row r="36" spans="1:7">
      <c r="A36" s="2" t="s">
        <v>35</v>
      </c>
      <c r="F36" s="2" t="s">
        <v>35</v>
      </c>
    </row>
    <row r="37" spans="1:7">
      <c r="A37" s="2" t="s">
        <v>36</v>
      </c>
      <c r="F37" s="2" t="s">
        <v>36</v>
      </c>
    </row>
    <row r="38" spans="1:7">
      <c r="A38" s="2" t="s">
        <v>37</v>
      </c>
      <c r="F38" s="2" t="s">
        <v>37</v>
      </c>
    </row>
    <row r="39" spans="1:7">
      <c r="A39" s="2" t="s">
        <v>38</v>
      </c>
      <c r="F39" s="2" t="s">
        <v>38</v>
      </c>
    </row>
    <row r="40" spans="1:7">
      <c r="B40">
        <f>SUM(B2:B39)</f>
        <v>88</v>
      </c>
      <c r="G40">
        <f>SUM(G2:G39)</f>
        <v>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B2FD0-95A7-4570-BB3C-F5B472B763D5}">
  <dimension ref="A1:F40"/>
  <sheetViews>
    <sheetView workbookViewId="0">
      <selection activeCell="E25" sqref="E25"/>
    </sheetView>
  </sheetViews>
  <sheetFormatPr defaultRowHeight="15"/>
  <cols>
    <col min="1" max="1" width="45.7109375" customWidth="1"/>
    <col min="2" max="2" width="18" customWidth="1"/>
    <col min="5" max="5" width="46.28515625" customWidth="1"/>
    <col min="6" max="6" width="20.42578125" customWidth="1"/>
  </cols>
  <sheetData>
    <row r="1" spans="1:6" ht="15.75">
      <c r="A1" s="1" t="s">
        <v>0</v>
      </c>
      <c r="B1" s="5" t="s">
        <v>172</v>
      </c>
      <c r="E1" s="1" t="s">
        <v>0</v>
      </c>
      <c r="F1" s="8" t="s">
        <v>173</v>
      </c>
    </row>
    <row r="2" spans="1:6">
      <c r="A2" s="2" t="s">
        <v>1</v>
      </c>
      <c r="B2">
        <v>6</v>
      </c>
      <c r="E2" s="2" t="s">
        <v>1</v>
      </c>
      <c r="F2">
        <v>6</v>
      </c>
    </row>
    <row r="3" spans="1:6">
      <c r="A3" s="2" t="s">
        <v>2</v>
      </c>
      <c r="B3">
        <v>42</v>
      </c>
      <c r="E3" s="2" t="s">
        <v>2</v>
      </c>
      <c r="F3">
        <v>11</v>
      </c>
    </row>
    <row r="4" spans="1:6">
      <c r="A4" s="2" t="s">
        <v>3</v>
      </c>
      <c r="B4">
        <v>7</v>
      </c>
      <c r="E4" s="2" t="s">
        <v>3</v>
      </c>
      <c r="F4">
        <v>1</v>
      </c>
    </row>
    <row r="5" spans="1:6">
      <c r="A5" s="2" t="s">
        <v>4</v>
      </c>
      <c r="B5">
        <v>19</v>
      </c>
      <c r="E5" s="2" t="s">
        <v>4</v>
      </c>
      <c r="F5">
        <v>2</v>
      </c>
    </row>
    <row r="6" spans="1:6">
      <c r="A6" s="2" t="s">
        <v>5</v>
      </c>
      <c r="B6">
        <v>1</v>
      </c>
      <c r="E6" s="2" t="s">
        <v>5</v>
      </c>
    </row>
    <row r="7" spans="1:6">
      <c r="A7" s="2" t="s">
        <v>6</v>
      </c>
      <c r="B7">
        <v>2</v>
      </c>
      <c r="E7" s="2" t="s">
        <v>6</v>
      </c>
      <c r="F7">
        <v>7</v>
      </c>
    </row>
    <row r="8" spans="1:6">
      <c r="A8" s="2" t="s">
        <v>7</v>
      </c>
      <c r="E8" s="2" t="s">
        <v>7</v>
      </c>
    </row>
    <row r="9" spans="1:6">
      <c r="A9" s="2" t="s">
        <v>8</v>
      </c>
      <c r="E9" s="2" t="s">
        <v>8</v>
      </c>
    </row>
    <row r="10" spans="1:6">
      <c r="A10" s="2" t="s">
        <v>9</v>
      </c>
      <c r="E10" s="2" t="s">
        <v>9</v>
      </c>
    </row>
    <row r="11" spans="1:6">
      <c r="A11" s="2" t="s">
        <v>10</v>
      </c>
      <c r="E11" s="2" t="s">
        <v>10</v>
      </c>
    </row>
    <row r="12" spans="1:6">
      <c r="A12" s="2" t="s">
        <v>11</v>
      </c>
      <c r="E12" s="2" t="s">
        <v>11</v>
      </c>
    </row>
    <row r="13" spans="1:6">
      <c r="A13" s="2" t="s">
        <v>12</v>
      </c>
      <c r="E13" s="2" t="s">
        <v>12</v>
      </c>
    </row>
    <row r="14" spans="1:6">
      <c r="A14" s="2" t="s">
        <v>13</v>
      </c>
      <c r="E14" s="2" t="s">
        <v>13</v>
      </c>
    </row>
    <row r="15" spans="1:6">
      <c r="A15" s="2" t="s">
        <v>14</v>
      </c>
      <c r="E15" s="2" t="s">
        <v>14</v>
      </c>
    </row>
    <row r="16" spans="1:6">
      <c r="A16" s="2" t="s">
        <v>15</v>
      </c>
      <c r="E16" s="2" t="s">
        <v>15</v>
      </c>
    </row>
    <row r="17" spans="1:6">
      <c r="A17" s="2" t="s">
        <v>16</v>
      </c>
      <c r="E17" s="2" t="s">
        <v>16</v>
      </c>
    </row>
    <row r="18" spans="1:6">
      <c r="A18" s="2" t="s">
        <v>17</v>
      </c>
      <c r="E18" s="2" t="s">
        <v>17</v>
      </c>
    </row>
    <row r="19" spans="1:6">
      <c r="A19" s="2" t="s">
        <v>18</v>
      </c>
      <c r="E19" s="2" t="s">
        <v>18</v>
      </c>
      <c r="F19">
        <v>2</v>
      </c>
    </row>
    <row r="20" spans="1:6">
      <c r="A20" s="2" t="s">
        <v>19</v>
      </c>
      <c r="E20" s="2" t="s">
        <v>19</v>
      </c>
    </row>
    <row r="21" spans="1:6">
      <c r="A21" s="2" t="s">
        <v>20</v>
      </c>
      <c r="B21">
        <v>7</v>
      </c>
      <c r="E21" s="2" t="s">
        <v>20</v>
      </c>
      <c r="F21">
        <v>7</v>
      </c>
    </row>
    <row r="22" spans="1:6">
      <c r="A22" s="2" t="s">
        <v>21</v>
      </c>
      <c r="E22" s="2" t="s">
        <v>21</v>
      </c>
    </row>
    <row r="23" spans="1:6">
      <c r="A23" s="2" t="s">
        <v>22</v>
      </c>
      <c r="E23" s="2" t="s">
        <v>22</v>
      </c>
    </row>
    <row r="24" spans="1:6">
      <c r="A24" s="2" t="s">
        <v>23</v>
      </c>
      <c r="E24" s="2" t="s">
        <v>23</v>
      </c>
    </row>
    <row r="25" spans="1:6">
      <c r="A25" s="2" t="s">
        <v>171</v>
      </c>
      <c r="E25" s="2" t="s">
        <v>171</v>
      </c>
      <c r="F25">
        <v>1</v>
      </c>
    </row>
    <row r="26" spans="1:6">
      <c r="A26" s="2" t="s">
        <v>25</v>
      </c>
      <c r="E26" s="2" t="s">
        <v>25</v>
      </c>
    </row>
    <row r="27" spans="1:6">
      <c r="A27" s="2" t="s">
        <v>26</v>
      </c>
      <c r="E27" s="2" t="s">
        <v>26</v>
      </c>
    </row>
    <row r="28" spans="1:6">
      <c r="A28" s="3" t="s">
        <v>27</v>
      </c>
      <c r="E28" s="3" t="s">
        <v>27</v>
      </c>
    </row>
    <row r="29" spans="1:6">
      <c r="A29" s="2" t="s">
        <v>28</v>
      </c>
      <c r="E29" s="2" t="s">
        <v>28</v>
      </c>
    </row>
    <row r="30" spans="1:6">
      <c r="A30" s="2" t="s">
        <v>29</v>
      </c>
      <c r="E30" s="2" t="s">
        <v>29</v>
      </c>
    </row>
    <row r="31" spans="1:6">
      <c r="A31" s="2" t="s">
        <v>30</v>
      </c>
      <c r="E31" s="2" t="s">
        <v>30</v>
      </c>
    </row>
    <row r="32" spans="1:6">
      <c r="A32" s="2" t="s">
        <v>31</v>
      </c>
      <c r="E32" s="2" t="s">
        <v>31</v>
      </c>
    </row>
    <row r="33" spans="1:6">
      <c r="A33" s="4" t="s">
        <v>32</v>
      </c>
      <c r="E33" s="4" t="s">
        <v>32</v>
      </c>
    </row>
    <row r="34" spans="1:6">
      <c r="A34" s="2" t="s">
        <v>33</v>
      </c>
      <c r="E34" s="2" t="s">
        <v>33</v>
      </c>
    </row>
    <row r="35" spans="1:6">
      <c r="A35" s="2" t="s">
        <v>34</v>
      </c>
      <c r="E35" s="2" t="s">
        <v>34</v>
      </c>
    </row>
    <row r="36" spans="1:6">
      <c r="A36" s="2" t="s">
        <v>35</v>
      </c>
      <c r="E36" s="2" t="s">
        <v>35</v>
      </c>
    </row>
    <row r="37" spans="1:6">
      <c r="A37" s="2" t="s">
        <v>36</v>
      </c>
      <c r="E37" s="2" t="s">
        <v>36</v>
      </c>
    </row>
    <row r="38" spans="1:6">
      <c r="A38" s="2" t="s">
        <v>37</v>
      </c>
      <c r="E38" s="2" t="s">
        <v>37</v>
      </c>
    </row>
    <row r="39" spans="1:6">
      <c r="A39" s="2" t="s">
        <v>38</v>
      </c>
      <c r="E39" s="2" t="s">
        <v>38</v>
      </c>
    </row>
    <row r="40" spans="1:6">
      <c r="B40">
        <f>SUM(B2:B39)</f>
        <v>84</v>
      </c>
      <c r="F40">
        <f>SUM(F2:F39)</f>
        <v>37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96926-E59B-463F-8D7E-BF903EB72071}">
  <dimension ref="A1:J40"/>
  <sheetViews>
    <sheetView workbookViewId="0">
      <selection activeCell="B43" sqref="B43"/>
    </sheetView>
  </sheetViews>
  <sheetFormatPr defaultRowHeight="15"/>
  <cols>
    <col min="1" max="1" width="45.28515625" customWidth="1"/>
    <col min="2" max="2" width="19.85546875" customWidth="1"/>
    <col min="5" max="5" width="46.140625" customWidth="1"/>
    <col min="6" max="6" width="20.140625" customWidth="1"/>
    <col min="9" max="9" width="45.85546875" customWidth="1"/>
    <col min="10" max="10" width="28" customWidth="1"/>
  </cols>
  <sheetData>
    <row r="1" spans="1:10" ht="15.75">
      <c r="A1" s="1" t="s">
        <v>0</v>
      </c>
      <c r="B1" s="5" t="s">
        <v>174</v>
      </c>
      <c r="E1" s="1" t="s">
        <v>0</v>
      </c>
      <c r="F1" s="5" t="s">
        <v>175</v>
      </c>
      <c r="I1" s="1" t="s">
        <v>0</v>
      </c>
      <c r="J1" s="8" t="s">
        <v>176</v>
      </c>
    </row>
    <row r="2" spans="1:10">
      <c r="A2" s="2" t="s">
        <v>1</v>
      </c>
      <c r="B2">
        <v>889</v>
      </c>
      <c r="E2" s="2" t="s">
        <v>1</v>
      </c>
      <c r="F2">
        <v>1191</v>
      </c>
      <c r="I2" s="2" t="s">
        <v>1</v>
      </c>
      <c r="J2">
        <v>375</v>
      </c>
    </row>
    <row r="3" spans="1:10">
      <c r="A3" s="2" t="s">
        <v>2</v>
      </c>
      <c r="B3">
        <v>491</v>
      </c>
      <c r="E3" s="2" t="s">
        <v>2</v>
      </c>
      <c r="F3">
        <v>1052</v>
      </c>
      <c r="I3" s="2" t="s">
        <v>2</v>
      </c>
      <c r="J3">
        <v>178</v>
      </c>
    </row>
    <row r="4" spans="1:10">
      <c r="A4" s="2" t="s">
        <v>3</v>
      </c>
      <c r="B4">
        <v>279</v>
      </c>
      <c r="E4" s="2" t="s">
        <v>3</v>
      </c>
      <c r="F4">
        <v>714</v>
      </c>
      <c r="I4" s="2" t="s">
        <v>3</v>
      </c>
      <c r="J4">
        <v>91</v>
      </c>
    </row>
    <row r="5" spans="1:10">
      <c r="A5" s="2" t="s">
        <v>4</v>
      </c>
      <c r="B5">
        <v>141</v>
      </c>
      <c r="E5" s="2" t="s">
        <v>4</v>
      </c>
      <c r="F5">
        <v>431</v>
      </c>
      <c r="I5" s="2" t="s">
        <v>4</v>
      </c>
      <c r="J5">
        <v>101</v>
      </c>
    </row>
    <row r="6" spans="1:10">
      <c r="A6" s="2" t="s">
        <v>5</v>
      </c>
      <c r="B6">
        <v>19</v>
      </c>
      <c r="E6" s="2" t="s">
        <v>5</v>
      </c>
      <c r="F6">
        <v>20</v>
      </c>
      <c r="I6" s="2" t="s">
        <v>5</v>
      </c>
      <c r="J6">
        <v>5</v>
      </c>
    </row>
    <row r="7" spans="1:10">
      <c r="A7" s="2" t="s">
        <v>6</v>
      </c>
      <c r="B7">
        <v>123</v>
      </c>
      <c r="E7" s="2" t="s">
        <v>6</v>
      </c>
      <c r="F7">
        <v>130</v>
      </c>
      <c r="I7" s="2" t="s">
        <v>6</v>
      </c>
      <c r="J7">
        <v>112</v>
      </c>
    </row>
    <row r="8" spans="1:10">
      <c r="A8" s="2" t="s">
        <v>7</v>
      </c>
      <c r="B8">
        <v>15</v>
      </c>
      <c r="E8" s="2" t="s">
        <v>7</v>
      </c>
      <c r="F8">
        <v>13</v>
      </c>
      <c r="I8" s="2" t="s">
        <v>7</v>
      </c>
    </row>
    <row r="9" spans="1:10">
      <c r="A9" s="2" t="s">
        <v>8</v>
      </c>
      <c r="B9">
        <v>15</v>
      </c>
      <c r="E9" s="2" t="s">
        <v>8</v>
      </c>
      <c r="I9" s="2" t="s">
        <v>8</v>
      </c>
      <c r="J9">
        <v>15</v>
      </c>
    </row>
    <row r="10" spans="1:10">
      <c r="A10" s="2" t="s">
        <v>9</v>
      </c>
      <c r="B10">
        <v>136</v>
      </c>
      <c r="E10" s="2" t="s">
        <v>9</v>
      </c>
      <c r="F10">
        <v>154</v>
      </c>
      <c r="I10" s="2" t="s">
        <v>9</v>
      </c>
    </row>
    <row r="11" spans="1:10">
      <c r="A11" s="2" t="s">
        <v>10</v>
      </c>
      <c r="B11">
        <v>1</v>
      </c>
      <c r="E11" s="2" t="s">
        <v>10</v>
      </c>
      <c r="F11">
        <v>7</v>
      </c>
      <c r="I11" s="2" t="s">
        <v>10</v>
      </c>
      <c r="J11">
        <v>2</v>
      </c>
    </row>
    <row r="12" spans="1:10">
      <c r="A12" s="2" t="s">
        <v>11</v>
      </c>
      <c r="B12">
        <v>32</v>
      </c>
      <c r="E12" s="2" t="s">
        <v>11</v>
      </c>
      <c r="F12">
        <v>1</v>
      </c>
      <c r="I12" s="2" t="s">
        <v>11</v>
      </c>
    </row>
    <row r="13" spans="1:10">
      <c r="A13" s="2" t="s">
        <v>12</v>
      </c>
      <c r="B13">
        <v>5</v>
      </c>
      <c r="E13" s="2" t="s">
        <v>12</v>
      </c>
      <c r="F13">
        <v>3</v>
      </c>
      <c r="I13" s="2" t="s">
        <v>12</v>
      </c>
    </row>
    <row r="14" spans="1:10">
      <c r="A14" s="2" t="s">
        <v>13</v>
      </c>
      <c r="E14" s="2" t="s">
        <v>13</v>
      </c>
      <c r="F14">
        <v>6</v>
      </c>
      <c r="I14" s="2" t="s">
        <v>13</v>
      </c>
    </row>
    <row r="15" spans="1:10">
      <c r="A15" s="2" t="s">
        <v>14</v>
      </c>
      <c r="B15">
        <v>14</v>
      </c>
      <c r="E15" s="2" t="s">
        <v>14</v>
      </c>
      <c r="F15">
        <v>8</v>
      </c>
      <c r="I15" s="2" t="s">
        <v>14</v>
      </c>
      <c r="J15">
        <v>2</v>
      </c>
    </row>
    <row r="16" spans="1:10">
      <c r="A16" s="2" t="s">
        <v>15</v>
      </c>
      <c r="B16">
        <v>1</v>
      </c>
      <c r="E16" s="2" t="s">
        <v>15</v>
      </c>
      <c r="I16" s="2" t="s">
        <v>15</v>
      </c>
      <c r="J16">
        <v>1</v>
      </c>
    </row>
    <row r="17" spans="1:10">
      <c r="A17" s="2" t="s">
        <v>16</v>
      </c>
      <c r="E17" s="2" t="s">
        <v>16</v>
      </c>
      <c r="F17">
        <v>0</v>
      </c>
      <c r="I17" s="2" t="s">
        <v>16</v>
      </c>
    </row>
    <row r="18" spans="1:10">
      <c r="A18" s="2" t="s">
        <v>17</v>
      </c>
      <c r="E18" s="2" t="s">
        <v>17</v>
      </c>
      <c r="F18">
        <v>10</v>
      </c>
      <c r="I18" s="2" t="s">
        <v>17</v>
      </c>
    </row>
    <row r="19" spans="1:10">
      <c r="A19" s="2" t="s">
        <v>18</v>
      </c>
      <c r="B19">
        <v>5</v>
      </c>
      <c r="E19" s="2" t="s">
        <v>18</v>
      </c>
      <c r="F19">
        <v>8</v>
      </c>
      <c r="I19" s="2" t="s">
        <v>18</v>
      </c>
      <c r="J19">
        <v>265</v>
      </c>
    </row>
    <row r="20" spans="1:10">
      <c r="A20" s="2" t="s">
        <v>19</v>
      </c>
      <c r="B20">
        <v>4</v>
      </c>
      <c r="E20" s="2" t="s">
        <v>19</v>
      </c>
      <c r="F20">
        <v>7</v>
      </c>
      <c r="I20" s="2" t="s">
        <v>19</v>
      </c>
    </row>
    <row r="21" spans="1:10">
      <c r="A21" s="2" t="s">
        <v>20</v>
      </c>
      <c r="B21">
        <v>78</v>
      </c>
      <c r="E21" s="2" t="s">
        <v>20</v>
      </c>
      <c r="F21">
        <v>149</v>
      </c>
      <c r="I21" s="2" t="s">
        <v>20</v>
      </c>
      <c r="J21">
        <v>92</v>
      </c>
    </row>
    <row r="22" spans="1:10">
      <c r="A22" s="2" t="s">
        <v>21</v>
      </c>
      <c r="B22">
        <v>8</v>
      </c>
      <c r="E22" s="2" t="s">
        <v>21</v>
      </c>
      <c r="F22">
        <v>2</v>
      </c>
      <c r="I22" s="2" t="s">
        <v>21</v>
      </c>
      <c r="J22">
        <v>2</v>
      </c>
    </row>
    <row r="23" spans="1:10">
      <c r="A23" s="2" t="s">
        <v>22</v>
      </c>
      <c r="B23">
        <v>1</v>
      </c>
      <c r="E23" s="2" t="s">
        <v>22</v>
      </c>
      <c r="F23">
        <v>4</v>
      </c>
      <c r="I23" s="2" t="s">
        <v>22</v>
      </c>
    </row>
    <row r="24" spans="1:10">
      <c r="A24" s="2" t="s">
        <v>23</v>
      </c>
      <c r="B24">
        <v>6</v>
      </c>
      <c r="E24" s="2" t="s">
        <v>23</v>
      </c>
      <c r="F24">
        <v>1</v>
      </c>
      <c r="I24" s="2" t="s">
        <v>23</v>
      </c>
    </row>
    <row r="25" spans="1:10">
      <c r="A25" s="2" t="s">
        <v>171</v>
      </c>
      <c r="B25">
        <v>20</v>
      </c>
      <c r="E25" s="2" t="s">
        <v>171</v>
      </c>
      <c r="F25">
        <v>46</v>
      </c>
      <c r="I25" s="2" t="s">
        <v>171</v>
      </c>
    </row>
    <row r="26" spans="1:10">
      <c r="A26" s="2" t="s">
        <v>25</v>
      </c>
      <c r="B26">
        <v>1</v>
      </c>
      <c r="E26" s="2" t="s">
        <v>25</v>
      </c>
      <c r="I26" s="2" t="s">
        <v>25</v>
      </c>
    </row>
    <row r="27" spans="1:10">
      <c r="A27" s="2" t="s">
        <v>26</v>
      </c>
      <c r="E27" s="2" t="s">
        <v>26</v>
      </c>
      <c r="I27" s="2" t="s">
        <v>26</v>
      </c>
      <c r="J27">
        <v>1</v>
      </c>
    </row>
    <row r="28" spans="1:10">
      <c r="A28" s="3" t="s">
        <v>27</v>
      </c>
      <c r="E28" s="3" t="s">
        <v>27</v>
      </c>
      <c r="I28" s="3" t="s">
        <v>27</v>
      </c>
    </row>
    <row r="29" spans="1:10">
      <c r="A29" s="2" t="s">
        <v>28</v>
      </c>
      <c r="E29" s="2" t="s">
        <v>28</v>
      </c>
      <c r="I29" s="2" t="s">
        <v>28</v>
      </c>
    </row>
    <row r="30" spans="1:10">
      <c r="A30" s="2" t="s">
        <v>29</v>
      </c>
      <c r="E30" s="2" t="s">
        <v>29</v>
      </c>
      <c r="F30">
        <v>1</v>
      </c>
      <c r="I30" s="2" t="s">
        <v>29</v>
      </c>
      <c r="J30">
        <v>1</v>
      </c>
    </row>
    <row r="31" spans="1:10">
      <c r="A31" s="2" t="s">
        <v>30</v>
      </c>
      <c r="E31" s="2" t="s">
        <v>30</v>
      </c>
      <c r="I31" s="2" t="s">
        <v>30</v>
      </c>
    </row>
    <row r="32" spans="1:10">
      <c r="A32" s="2" t="s">
        <v>31</v>
      </c>
      <c r="E32" s="2" t="s">
        <v>31</v>
      </c>
      <c r="I32" s="2" t="s">
        <v>31</v>
      </c>
    </row>
    <row r="33" spans="1:10">
      <c r="A33" s="4" t="s">
        <v>32</v>
      </c>
      <c r="E33" s="4" t="s">
        <v>32</v>
      </c>
      <c r="I33" s="4" t="s">
        <v>32</v>
      </c>
    </row>
    <row r="34" spans="1:10">
      <c r="A34" s="2" t="s">
        <v>33</v>
      </c>
      <c r="E34" s="2" t="s">
        <v>33</v>
      </c>
      <c r="F34">
        <v>1</v>
      </c>
      <c r="I34" s="2" t="s">
        <v>33</v>
      </c>
      <c r="J34">
        <v>2</v>
      </c>
    </row>
    <row r="35" spans="1:10">
      <c r="A35" s="2" t="s">
        <v>34</v>
      </c>
      <c r="E35" s="2" t="s">
        <v>34</v>
      </c>
      <c r="I35" s="2" t="s">
        <v>34</v>
      </c>
    </row>
    <row r="36" spans="1:10">
      <c r="A36" s="2" t="s">
        <v>35</v>
      </c>
      <c r="B36">
        <v>1</v>
      </c>
      <c r="E36" s="2" t="s">
        <v>35</v>
      </c>
      <c r="F36">
        <v>1</v>
      </c>
      <c r="I36" s="2" t="s">
        <v>35</v>
      </c>
    </row>
    <row r="37" spans="1:10">
      <c r="A37" s="2" t="s">
        <v>36</v>
      </c>
      <c r="E37" s="2" t="s">
        <v>36</v>
      </c>
      <c r="I37" s="2" t="s">
        <v>36</v>
      </c>
    </row>
    <row r="38" spans="1:10">
      <c r="A38" s="2" t="s">
        <v>37</v>
      </c>
      <c r="E38" s="2" t="s">
        <v>37</v>
      </c>
      <c r="I38" s="2" t="s">
        <v>37</v>
      </c>
    </row>
    <row r="39" spans="1:10">
      <c r="A39" s="2" t="s">
        <v>38</v>
      </c>
      <c r="E39" s="2" t="s">
        <v>38</v>
      </c>
      <c r="I39" s="2" t="s">
        <v>38</v>
      </c>
    </row>
    <row r="40" spans="1:10">
      <c r="B40">
        <f>SUM(B2:B39)</f>
        <v>2285</v>
      </c>
      <c r="F40">
        <f>SUM(F2:F39)</f>
        <v>3960</v>
      </c>
      <c r="J40">
        <f>SUM(J2:J39)</f>
        <v>1245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97F78-B45B-4039-A702-3F82EE7E3992}">
  <dimension ref="A1:J40"/>
  <sheetViews>
    <sheetView workbookViewId="0">
      <selection activeCell="O25" sqref="O25"/>
    </sheetView>
  </sheetViews>
  <sheetFormatPr defaultRowHeight="15"/>
  <cols>
    <col min="1" max="1" width="47" customWidth="1"/>
    <col min="5" max="5" width="46.7109375" customWidth="1"/>
    <col min="9" max="9" width="46.42578125" customWidth="1"/>
  </cols>
  <sheetData>
    <row r="1" spans="1:10" ht="15.75">
      <c r="A1" s="1" t="s">
        <v>0</v>
      </c>
      <c r="B1" s="5" t="s">
        <v>177</v>
      </c>
      <c r="E1" s="1" t="s">
        <v>0</v>
      </c>
      <c r="F1" s="5" t="s">
        <v>178</v>
      </c>
      <c r="I1" s="1" t="s">
        <v>0</v>
      </c>
      <c r="J1" s="8" t="s">
        <v>179</v>
      </c>
    </row>
    <row r="2" spans="1:10">
      <c r="A2" s="2" t="s">
        <v>1</v>
      </c>
      <c r="B2">
        <v>237</v>
      </c>
      <c r="E2" s="2" t="s">
        <v>1</v>
      </c>
      <c r="F2">
        <v>637</v>
      </c>
      <c r="I2" s="2" t="s">
        <v>1</v>
      </c>
      <c r="J2">
        <v>436</v>
      </c>
    </row>
    <row r="3" spans="1:10">
      <c r="A3" s="2" t="s">
        <v>2</v>
      </c>
      <c r="B3">
        <v>30</v>
      </c>
      <c r="E3" s="2" t="s">
        <v>2</v>
      </c>
      <c r="F3">
        <v>567</v>
      </c>
      <c r="I3" s="2" t="s">
        <v>2</v>
      </c>
      <c r="J3">
        <v>82</v>
      </c>
    </row>
    <row r="4" spans="1:10">
      <c r="A4" s="2" t="s">
        <v>3</v>
      </c>
      <c r="B4">
        <v>40</v>
      </c>
      <c r="E4" s="2" t="s">
        <v>3</v>
      </c>
      <c r="F4">
        <v>408</v>
      </c>
      <c r="I4" s="2" t="s">
        <v>3</v>
      </c>
      <c r="J4">
        <v>44</v>
      </c>
    </row>
    <row r="5" spans="1:10">
      <c r="A5" s="2" t="s">
        <v>4</v>
      </c>
      <c r="B5">
        <v>24</v>
      </c>
      <c r="E5" s="2" t="s">
        <v>4</v>
      </c>
      <c r="F5">
        <v>283</v>
      </c>
      <c r="I5" s="2" t="s">
        <v>4</v>
      </c>
      <c r="J5">
        <v>75</v>
      </c>
    </row>
    <row r="6" spans="1:10">
      <c r="A6" s="2" t="s">
        <v>5</v>
      </c>
      <c r="B6">
        <v>1</v>
      </c>
      <c r="E6" s="2" t="s">
        <v>5</v>
      </c>
      <c r="F6">
        <v>14</v>
      </c>
      <c r="I6" s="2" t="s">
        <v>5</v>
      </c>
      <c r="J6">
        <v>10</v>
      </c>
    </row>
    <row r="7" spans="1:10">
      <c r="A7" s="2" t="s">
        <v>180</v>
      </c>
      <c r="B7">
        <v>64</v>
      </c>
      <c r="E7" s="2" t="s">
        <v>6</v>
      </c>
      <c r="F7">
        <v>142</v>
      </c>
      <c r="I7" s="2" t="s">
        <v>6</v>
      </c>
      <c r="J7">
        <v>128</v>
      </c>
    </row>
    <row r="8" spans="1:10">
      <c r="A8" s="2" t="s">
        <v>7</v>
      </c>
      <c r="E8" s="2" t="s">
        <v>7</v>
      </c>
      <c r="I8" s="2" t="s">
        <v>7</v>
      </c>
    </row>
    <row r="9" spans="1:10">
      <c r="A9" s="2" t="s">
        <v>8</v>
      </c>
      <c r="B9">
        <v>7</v>
      </c>
      <c r="E9" s="2" t="s">
        <v>8</v>
      </c>
      <c r="F9">
        <v>3</v>
      </c>
      <c r="I9" s="2" t="s">
        <v>8</v>
      </c>
    </row>
    <row r="10" spans="1:10">
      <c r="A10" s="2" t="s">
        <v>9</v>
      </c>
      <c r="E10" s="2" t="s">
        <v>9</v>
      </c>
      <c r="I10" s="2" t="s">
        <v>9</v>
      </c>
      <c r="J10">
        <v>3</v>
      </c>
    </row>
    <row r="11" spans="1:10">
      <c r="A11" s="2" t="s">
        <v>10</v>
      </c>
      <c r="B11">
        <v>2</v>
      </c>
      <c r="E11" s="2" t="s">
        <v>10</v>
      </c>
      <c r="I11" s="2" t="s">
        <v>10</v>
      </c>
      <c r="J11">
        <v>1</v>
      </c>
    </row>
    <row r="12" spans="1:10">
      <c r="A12" s="2" t="s">
        <v>11</v>
      </c>
      <c r="E12" s="2" t="s">
        <v>11</v>
      </c>
      <c r="I12" s="2" t="s">
        <v>11</v>
      </c>
    </row>
    <row r="13" spans="1:10">
      <c r="A13" s="2" t="s">
        <v>12</v>
      </c>
      <c r="B13">
        <v>3</v>
      </c>
      <c r="E13" s="2" t="s">
        <v>12</v>
      </c>
      <c r="F13">
        <v>4</v>
      </c>
      <c r="I13" s="2" t="s">
        <v>12</v>
      </c>
      <c r="J13">
        <v>1</v>
      </c>
    </row>
    <row r="14" spans="1:10">
      <c r="A14" s="2" t="s">
        <v>13</v>
      </c>
      <c r="E14" s="2" t="s">
        <v>13</v>
      </c>
      <c r="I14" s="2" t="s">
        <v>13</v>
      </c>
    </row>
    <row r="15" spans="1:10">
      <c r="A15" s="2" t="s">
        <v>14</v>
      </c>
      <c r="E15" s="2" t="s">
        <v>14</v>
      </c>
      <c r="I15" s="2" t="s">
        <v>14</v>
      </c>
      <c r="J15">
        <v>2</v>
      </c>
    </row>
    <row r="16" spans="1:10">
      <c r="A16" s="2" t="s">
        <v>15</v>
      </c>
      <c r="E16" s="2" t="s">
        <v>15</v>
      </c>
      <c r="I16" s="2" t="s">
        <v>15</v>
      </c>
    </row>
    <row r="17" spans="1:10">
      <c r="A17" s="2" t="s">
        <v>16</v>
      </c>
      <c r="E17" s="2" t="s">
        <v>16</v>
      </c>
      <c r="I17" s="2" t="s">
        <v>16</v>
      </c>
    </row>
    <row r="18" spans="1:10">
      <c r="A18" s="2" t="s">
        <v>17</v>
      </c>
      <c r="E18" s="2" t="s">
        <v>17</v>
      </c>
      <c r="I18" s="2" t="s">
        <v>17</v>
      </c>
    </row>
    <row r="19" spans="1:10">
      <c r="A19" s="2" t="s">
        <v>18</v>
      </c>
      <c r="E19" s="2" t="s">
        <v>18</v>
      </c>
      <c r="I19" s="2" t="s">
        <v>18</v>
      </c>
      <c r="J19">
        <v>304</v>
      </c>
    </row>
    <row r="20" spans="1:10">
      <c r="A20" s="2" t="s">
        <v>19</v>
      </c>
      <c r="E20" s="2" t="s">
        <v>19</v>
      </c>
      <c r="I20" s="2" t="s">
        <v>19</v>
      </c>
    </row>
    <row r="21" spans="1:10">
      <c r="A21" s="2" t="s">
        <v>20</v>
      </c>
      <c r="B21">
        <v>28</v>
      </c>
      <c r="E21" s="2" t="s">
        <v>20</v>
      </c>
      <c r="F21">
        <v>78</v>
      </c>
      <c r="I21" s="2" t="s">
        <v>20</v>
      </c>
      <c r="J21">
        <v>80</v>
      </c>
    </row>
    <row r="22" spans="1:10">
      <c r="A22" s="2" t="s">
        <v>21</v>
      </c>
      <c r="E22" s="2" t="s">
        <v>21</v>
      </c>
      <c r="I22" s="2" t="s">
        <v>21</v>
      </c>
      <c r="J22">
        <v>1</v>
      </c>
    </row>
    <row r="23" spans="1:10">
      <c r="A23" s="2" t="s">
        <v>22</v>
      </c>
      <c r="E23" s="2" t="s">
        <v>22</v>
      </c>
      <c r="I23" s="2" t="s">
        <v>22</v>
      </c>
    </row>
    <row r="24" spans="1:10">
      <c r="A24" s="2" t="s">
        <v>23</v>
      </c>
      <c r="E24" s="2" t="s">
        <v>23</v>
      </c>
      <c r="F24">
        <v>1</v>
      </c>
      <c r="I24" s="2" t="s">
        <v>23</v>
      </c>
      <c r="J24">
        <v>2</v>
      </c>
    </row>
    <row r="25" spans="1:10">
      <c r="A25" s="2" t="s">
        <v>171</v>
      </c>
      <c r="B25">
        <v>13</v>
      </c>
      <c r="E25" s="2" t="s">
        <v>171</v>
      </c>
      <c r="F25">
        <v>6</v>
      </c>
      <c r="I25" s="2" t="s">
        <v>171</v>
      </c>
      <c r="J25">
        <v>3</v>
      </c>
    </row>
    <row r="26" spans="1:10">
      <c r="A26" s="2" t="s">
        <v>25</v>
      </c>
      <c r="E26" s="2" t="s">
        <v>25</v>
      </c>
      <c r="I26" s="2" t="s">
        <v>25</v>
      </c>
      <c r="J26">
        <v>1</v>
      </c>
    </row>
    <row r="27" spans="1:10">
      <c r="A27" s="2" t="s">
        <v>26</v>
      </c>
      <c r="E27" s="2" t="s">
        <v>26</v>
      </c>
      <c r="I27" s="2" t="s">
        <v>26</v>
      </c>
    </row>
    <row r="28" spans="1:10">
      <c r="A28" s="3" t="s">
        <v>27</v>
      </c>
      <c r="E28" s="3" t="s">
        <v>27</v>
      </c>
      <c r="I28" s="3" t="s">
        <v>27</v>
      </c>
    </row>
    <row r="29" spans="1:10">
      <c r="A29" s="2" t="s">
        <v>28</v>
      </c>
      <c r="E29" s="2" t="s">
        <v>28</v>
      </c>
      <c r="I29" s="2" t="s">
        <v>28</v>
      </c>
    </row>
    <row r="30" spans="1:10">
      <c r="A30" s="2" t="s">
        <v>29</v>
      </c>
      <c r="B30">
        <v>11</v>
      </c>
      <c r="E30" s="2" t="s">
        <v>29</v>
      </c>
      <c r="F30">
        <v>2</v>
      </c>
      <c r="I30" s="2" t="s">
        <v>29</v>
      </c>
    </row>
    <row r="31" spans="1:10">
      <c r="A31" s="2" t="s">
        <v>30</v>
      </c>
      <c r="E31" s="2" t="s">
        <v>30</v>
      </c>
      <c r="I31" s="2" t="s">
        <v>30</v>
      </c>
    </row>
    <row r="32" spans="1:10">
      <c r="A32" s="2" t="s">
        <v>31</v>
      </c>
      <c r="E32" s="2" t="s">
        <v>31</v>
      </c>
      <c r="I32" s="2" t="s">
        <v>31</v>
      </c>
    </row>
    <row r="33" spans="1:10">
      <c r="A33" s="4" t="s">
        <v>32</v>
      </c>
      <c r="E33" s="4" t="s">
        <v>32</v>
      </c>
      <c r="I33" s="4" t="s">
        <v>32</v>
      </c>
    </row>
    <row r="34" spans="1:10">
      <c r="A34" s="2" t="s">
        <v>33</v>
      </c>
      <c r="E34" s="2" t="s">
        <v>33</v>
      </c>
      <c r="I34" s="2" t="s">
        <v>33</v>
      </c>
    </row>
    <row r="35" spans="1:10">
      <c r="A35" s="2" t="s">
        <v>34</v>
      </c>
      <c r="E35" s="2" t="s">
        <v>34</v>
      </c>
      <c r="I35" s="2" t="s">
        <v>34</v>
      </c>
    </row>
    <row r="36" spans="1:10">
      <c r="A36" s="2" t="s">
        <v>35</v>
      </c>
      <c r="E36" s="2" t="s">
        <v>35</v>
      </c>
      <c r="F36">
        <v>2</v>
      </c>
      <c r="I36" s="2" t="s">
        <v>35</v>
      </c>
    </row>
    <row r="37" spans="1:10">
      <c r="A37" s="2" t="s">
        <v>36</v>
      </c>
      <c r="E37" s="2" t="s">
        <v>36</v>
      </c>
      <c r="I37" s="2" t="s">
        <v>36</v>
      </c>
    </row>
    <row r="38" spans="1:10">
      <c r="A38" s="2" t="s">
        <v>37</v>
      </c>
      <c r="E38" s="2" t="s">
        <v>37</v>
      </c>
      <c r="I38" s="2" t="s">
        <v>37</v>
      </c>
    </row>
    <row r="39" spans="1:10">
      <c r="A39" s="2" t="s">
        <v>38</v>
      </c>
      <c r="E39" s="2" t="s">
        <v>38</v>
      </c>
      <c r="I39" s="2" t="s">
        <v>38</v>
      </c>
    </row>
    <row r="40" spans="1:10">
      <c r="B40">
        <f>SUM(B2:B39)</f>
        <v>460</v>
      </c>
      <c r="F40">
        <f>SUM(F2:F39)</f>
        <v>2147</v>
      </c>
      <c r="J40">
        <f>SUM(J2:J39)</f>
        <v>1173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3079B-22C7-4B96-940C-F787457BB545}">
  <dimension ref="A1:H40"/>
  <sheetViews>
    <sheetView workbookViewId="0">
      <selection activeCell="G25" sqref="G25"/>
    </sheetView>
  </sheetViews>
  <sheetFormatPr defaultRowHeight="15"/>
  <cols>
    <col min="1" max="1" width="45.7109375" customWidth="1"/>
    <col min="4" max="4" width="46.42578125" customWidth="1"/>
    <col min="7" max="7" width="46.85546875" customWidth="1"/>
  </cols>
  <sheetData>
    <row r="1" spans="1:8" ht="15.75">
      <c r="A1" s="1" t="s">
        <v>0</v>
      </c>
      <c r="B1" s="5" t="s">
        <v>181</v>
      </c>
      <c r="D1" s="1" t="s">
        <v>0</v>
      </c>
      <c r="E1" s="5" t="s">
        <v>182</v>
      </c>
      <c r="G1" s="1" t="s">
        <v>0</v>
      </c>
      <c r="H1" s="5" t="s">
        <v>183</v>
      </c>
    </row>
    <row r="2" spans="1:8">
      <c r="A2" s="2" t="s">
        <v>1</v>
      </c>
      <c r="B2">
        <v>137</v>
      </c>
      <c r="D2" s="2" t="s">
        <v>1</v>
      </c>
      <c r="E2">
        <v>190</v>
      </c>
      <c r="G2" s="2" t="s">
        <v>1</v>
      </c>
      <c r="H2">
        <v>95</v>
      </c>
    </row>
    <row r="3" spans="1:8">
      <c r="A3" s="2" t="s">
        <v>2</v>
      </c>
      <c r="B3">
        <v>40</v>
      </c>
      <c r="D3" s="2" t="s">
        <v>2</v>
      </c>
      <c r="E3">
        <v>158</v>
      </c>
      <c r="G3" s="2" t="s">
        <v>2</v>
      </c>
      <c r="H3">
        <v>44</v>
      </c>
    </row>
    <row r="4" spans="1:8">
      <c r="A4" s="2" t="s">
        <v>3</v>
      </c>
      <c r="B4">
        <v>30</v>
      </c>
      <c r="D4" s="2" t="s">
        <v>3</v>
      </c>
      <c r="E4">
        <v>193</v>
      </c>
      <c r="G4" s="2" t="s">
        <v>3</v>
      </c>
      <c r="H4">
        <v>40</v>
      </c>
    </row>
    <row r="5" spans="1:8">
      <c r="A5" s="2" t="s">
        <v>4</v>
      </c>
      <c r="B5">
        <v>35</v>
      </c>
      <c r="D5" s="2" t="s">
        <v>4</v>
      </c>
      <c r="E5">
        <v>26</v>
      </c>
      <c r="G5" s="2" t="s">
        <v>4</v>
      </c>
      <c r="H5">
        <v>36</v>
      </c>
    </row>
    <row r="6" spans="1:8">
      <c r="A6" s="2" t="s">
        <v>5</v>
      </c>
      <c r="D6" s="2" t="s">
        <v>5</v>
      </c>
      <c r="E6">
        <v>4</v>
      </c>
      <c r="G6" s="2" t="s">
        <v>5</v>
      </c>
      <c r="H6">
        <v>9</v>
      </c>
    </row>
    <row r="7" spans="1:8">
      <c r="A7" s="2" t="s">
        <v>6</v>
      </c>
      <c r="B7">
        <v>54</v>
      </c>
      <c r="D7" s="2" t="s">
        <v>180</v>
      </c>
      <c r="E7">
        <v>3</v>
      </c>
      <c r="G7" s="2" t="s">
        <v>6</v>
      </c>
      <c r="H7">
        <v>20</v>
      </c>
    </row>
    <row r="8" spans="1:8">
      <c r="A8" s="2" t="s">
        <v>7</v>
      </c>
      <c r="B8">
        <v>3</v>
      </c>
      <c r="D8" s="2" t="s">
        <v>7</v>
      </c>
      <c r="E8">
        <v>1</v>
      </c>
      <c r="G8" s="2" t="s">
        <v>7</v>
      </c>
    </row>
    <row r="9" spans="1:8">
      <c r="A9" s="2" t="s">
        <v>8</v>
      </c>
      <c r="B9">
        <v>6</v>
      </c>
      <c r="D9" s="2" t="s">
        <v>8</v>
      </c>
      <c r="E9">
        <v>1</v>
      </c>
      <c r="G9" s="2" t="s">
        <v>8</v>
      </c>
    </row>
    <row r="10" spans="1:8">
      <c r="A10" s="2" t="s">
        <v>9</v>
      </c>
      <c r="B10">
        <v>1</v>
      </c>
      <c r="D10" s="2" t="s">
        <v>9</v>
      </c>
      <c r="G10" s="2" t="s">
        <v>9</v>
      </c>
    </row>
    <row r="11" spans="1:8">
      <c r="A11" s="2" t="s">
        <v>10</v>
      </c>
      <c r="B11">
        <v>0</v>
      </c>
      <c r="D11" s="2" t="s">
        <v>10</v>
      </c>
      <c r="G11" s="2" t="s">
        <v>10</v>
      </c>
    </row>
    <row r="12" spans="1:8">
      <c r="A12" s="2" t="s">
        <v>11</v>
      </c>
      <c r="B12">
        <v>0</v>
      </c>
      <c r="D12" s="2" t="s">
        <v>11</v>
      </c>
      <c r="G12" s="2" t="s">
        <v>11</v>
      </c>
    </row>
    <row r="13" spans="1:8">
      <c r="A13" s="2" t="s">
        <v>12</v>
      </c>
      <c r="B13">
        <v>0</v>
      </c>
      <c r="D13" s="2" t="s">
        <v>12</v>
      </c>
      <c r="E13">
        <v>3</v>
      </c>
      <c r="G13" s="2" t="s">
        <v>12</v>
      </c>
    </row>
    <row r="14" spans="1:8">
      <c r="A14" s="2" t="s">
        <v>13</v>
      </c>
      <c r="B14">
        <v>0</v>
      </c>
      <c r="D14" s="2" t="s">
        <v>13</v>
      </c>
      <c r="G14" s="2" t="s">
        <v>13</v>
      </c>
      <c r="H14">
        <v>3</v>
      </c>
    </row>
    <row r="15" spans="1:8">
      <c r="A15" s="2" t="s">
        <v>14</v>
      </c>
      <c r="B15">
        <v>2</v>
      </c>
      <c r="D15" s="2" t="s">
        <v>14</v>
      </c>
      <c r="G15" s="2" t="s">
        <v>14</v>
      </c>
      <c r="H15">
        <v>3</v>
      </c>
    </row>
    <row r="16" spans="1:8">
      <c r="A16" s="2" t="s">
        <v>15</v>
      </c>
      <c r="B16">
        <v>0</v>
      </c>
      <c r="D16" s="2" t="s">
        <v>15</v>
      </c>
      <c r="G16" s="2" t="s">
        <v>15</v>
      </c>
    </row>
    <row r="17" spans="1:8">
      <c r="A17" s="2" t="s">
        <v>16</v>
      </c>
      <c r="D17" s="2" t="s">
        <v>16</v>
      </c>
      <c r="G17" s="2" t="s">
        <v>16</v>
      </c>
    </row>
    <row r="18" spans="1:8">
      <c r="A18" s="2" t="s">
        <v>17</v>
      </c>
      <c r="D18" s="2" t="s">
        <v>17</v>
      </c>
      <c r="G18" s="2" t="s">
        <v>17</v>
      </c>
    </row>
    <row r="19" spans="1:8">
      <c r="A19" s="2" t="s">
        <v>18</v>
      </c>
      <c r="D19" s="2" t="s">
        <v>18</v>
      </c>
      <c r="G19" s="2" t="s">
        <v>18</v>
      </c>
    </row>
    <row r="20" spans="1:8">
      <c r="A20" s="2" t="s">
        <v>19</v>
      </c>
      <c r="D20" s="2" t="s">
        <v>19</v>
      </c>
      <c r="G20" s="2" t="s">
        <v>19</v>
      </c>
    </row>
    <row r="21" spans="1:8">
      <c r="A21" s="2" t="s">
        <v>20</v>
      </c>
      <c r="B21">
        <v>44</v>
      </c>
      <c r="D21" s="2" t="s">
        <v>20</v>
      </c>
      <c r="E21">
        <v>17</v>
      </c>
      <c r="G21" s="2" t="s">
        <v>20</v>
      </c>
      <c r="H21">
        <v>12</v>
      </c>
    </row>
    <row r="22" spans="1:8">
      <c r="A22" s="2" t="s">
        <v>21</v>
      </c>
      <c r="B22">
        <v>1</v>
      </c>
      <c r="D22" s="2" t="s">
        <v>21</v>
      </c>
      <c r="G22" s="2" t="s">
        <v>21</v>
      </c>
    </row>
    <row r="23" spans="1:8">
      <c r="A23" s="2" t="s">
        <v>22</v>
      </c>
      <c r="D23" s="2" t="s">
        <v>22</v>
      </c>
      <c r="G23" s="2" t="s">
        <v>22</v>
      </c>
    </row>
    <row r="24" spans="1:8">
      <c r="A24" s="2" t="s">
        <v>23</v>
      </c>
      <c r="D24" s="2" t="s">
        <v>23</v>
      </c>
      <c r="E24">
        <v>1</v>
      </c>
      <c r="G24" s="2" t="s">
        <v>23</v>
      </c>
    </row>
    <row r="25" spans="1:8">
      <c r="A25" s="2" t="s">
        <v>171</v>
      </c>
      <c r="B25">
        <v>2</v>
      </c>
      <c r="D25" s="2" t="s">
        <v>171</v>
      </c>
      <c r="E25">
        <v>6</v>
      </c>
      <c r="G25" s="2" t="s">
        <v>171</v>
      </c>
      <c r="H25">
        <v>2</v>
      </c>
    </row>
    <row r="26" spans="1:8">
      <c r="A26" s="2" t="s">
        <v>25</v>
      </c>
      <c r="D26" s="2" t="s">
        <v>25</v>
      </c>
      <c r="E26">
        <v>1</v>
      </c>
      <c r="G26" s="2" t="s">
        <v>25</v>
      </c>
    </row>
    <row r="27" spans="1:8">
      <c r="A27" s="2" t="s">
        <v>26</v>
      </c>
      <c r="D27" s="2" t="s">
        <v>26</v>
      </c>
      <c r="G27" s="2" t="s">
        <v>26</v>
      </c>
    </row>
    <row r="28" spans="1:8">
      <c r="A28" s="3" t="s">
        <v>27</v>
      </c>
      <c r="D28" s="3" t="s">
        <v>27</v>
      </c>
      <c r="G28" s="3" t="s">
        <v>27</v>
      </c>
    </row>
    <row r="29" spans="1:8">
      <c r="A29" s="2" t="s">
        <v>28</v>
      </c>
      <c r="D29" s="2" t="s">
        <v>28</v>
      </c>
      <c r="G29" s="2" t="s">
        <v>28</v>
      </c>
    </row>
    <row r="30" spans="1:8">
      <c r="A30" s="2" t="s">
        <v>29</v>
      </c>
      <c r="B30">
        <v>2</v>
      </c>
      <c r="D30" s="2" t="s">
        <v>29</v>
      </c>
      <c r="G30" s="2" t="s">
        <v>29</v>
      </c>
    </row>
    <row r="31" spans="1:8">
      <c r="A31" s="2" t="s">
        <v>30</v>
      </c>
      <c r="D31" s="2" t="s">
        <v>30</v>
      </c>
      <c r="G31" s="2" t="s">
        <v>30</v>
      </c>
    </row>
    <row r="32" spans="1:8">
      <c r="A32" s="2" t="s">
        <v>31</v>
      </c>
      <c r="D32" s="2" t="s">
        <v>31</v>
      </c>
      <c r="G32" s="2" t="s">
        <v>31</v>
      </c>
    </row>
    <row r="33" spans="1:8">
      <c r="A33" s="4" t="s">
        <v>32</v>
      </c>
      <c r="D33" s="4" t="s">
        <v>32</v>
      </c>
      <c r="G33" s="4" t="s">
        <v>32</v>
      </c>
    </row>
    <row r="34" spans="1:8">
      <c r="A34" s="2" t="s">
        <v>33</v>
      </c>
      <c r="B34">
        <v>3</v>
      </c>
      <c r="D34" s="2" t="s">
        <v>33</v>
      </c>
      <c r="G34" s="2" t="s">
        <v>33</v>
      </c>
    </row>
    <row r="35" spans="1:8">
      <c r="A35" s="2" t="s">
        <v>34</v>
      </c>
      <c r="D35" s="2" t="s">
        <v>34</v>
      </c>
      <c r="G35" s="2" t="s">
        <v>34</v>
      </c>
    </row>
    <row r="36" spans="1:8">
      <c r="A36" s="2" t="s">
        <v>35</v>
      </c>
      <c r="D36" s="2" t="s">
        <v>35</v>
      </c>
      <c r="E36">
        <v>2</v>
      </c>
      <c r="G36" s="2" t="s">
        <v>35</v>
      </c>
    </row>
    <row r="37" spans="1:8">
      <c r="A37" s="2" t="s">
        <v>36</v>
      </c>
      <c r="D37" s="2" t="s">
        <v>36</v>
      </c>
      <c r="G37" s="2" t="s">
        <v>36</v>
      </c>
    </row>
    <row r="38" spans="1:8">
      <c r="A38" s="2" t="s">
        <v>37</v>
      </c>
      <c r="D38" s="2" t="s">
        <v>37</v>
      </c>
      <c r="G38" s="2" t="s">
        <v>37</v>
      </c>
    </row>
    <row r="39" spans="1:8">
      <c r="A39" s="2" t="s">
        <v>38</v>
      </c>
      <c r="D39" s="2" t="s">
        <v>38</v>
      </c>
      <c r="G39" s="2" t="s">
        <v>38</v>
      </c>
    </row>
    <row r="40" spans="1:8">
      <c r="B40">
        <f>SUM(B2:B39)</f>
        <v>360</v>
      </c>
      <c r="E40">
        <f>SUM(E2:E39)</f>
        <v>606</v>
      </c>
      <c r="H40">
        <f>SUM(H2:H39)</f>
        <v>264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BB4E2-4E1A-43EE-8978-B9A87254445E}">
  <dimension ref="A1:I40"/>
  <sheetViews>
    <sheetView topLeftCell="E1" workbookViewId="0">
      <selection activeCell="F14" sqref="F14"/>
    </sheetView>
  </sheetViews>
  <sheetFormatPr defaultRowHeight="15"/>
  <cols>
    <col min="1" max="1" width="45.42578125" customWidth="1"/>
    <col min="5" max="5" width="48.28515625" customWidth="1"/>
    <col min="6" max="6" width="23.42578125" customWidth="1"/>
    <col min="8" max="8" width="45.28515625" customWidth="1"/>
    <col min="9" max="9" width="18.7109375" customWidth="1"/>
  </cols>
  <sheetData>
    <row r="1" spans="1:9" ht="15.75">
      <c r="A1" s="1" t="s">
        <v>0</v>
      </c>
      <c r="B1" s="5" t="s">
        <v>53</v>
      </c>
      <c r="E1" s="1" t="s">
        <v>0</v>
      </c>
      <c r="F1" s="5" t="s">
        <v>184</v>
      </c>
      <c r="H1" s="1" t="s">
        <v>0</v>
      </c>
      <c r="I1" s="5" t="s">
        <v>185</v>
      </c>
    </row>
    <row r="2" spans="1:9">
      <c r="A2" s="2" t="s">
        <v>1</v>
      </c>
      <c r="E2" s="2" t="s">
        <v>1</v>
      </c>
      <c r="F2">
        <v>776</v>
      </c>
      <c r="H2" s="2" t="s">
        <v>1</v>
      </c>
      <c r="I2">
        <v>768</v>
      </c>
    </row>
    <row r="3" spans="1:9">
      <c r="A3" s="2" t="s">
        <v>2</v>
      </c>
      <c r="E3" s="2" t="s">
        <v>2</v>
      </c>
      <c r="F3">
        <v>579</v>
      </c>
      <c r="H3" s="2" t="s">
        <v>2</v>
      </c>
      <c r="I3">
        <v>628</v>
      </c>
    </row>
    <row r="4" spans="1:9">
      <c r="A4" s="2" t="s">
        <v>3</v>
      </c>
      <c r="E4" s="2" t="s">
        <v>3</v>
      </c>
      <c r="F4">
        <v>607</v>
      </c>
      <c r="H4" s="2" t="s">
        <v>3</v>
      </c>
      <c r="I4">
        <v>224</v>
      </c>
    </row>
    <row r="5" spans="1:9">
      <c r="A5" s="2" t="s">
        <v>4</v>
      </c>
      <c r="E5" s="2" t="s">
        <v>4</v>
      </c>
      <c r="F5">
        <v>321</v>
      </c>
      <c r="H5" s="2" t="s">
        <v>4</v>
      </c>
      <c r="I5">
        <v>568</v>
      </c>
    </row>
    <row r="6" spans="1:9">
      <c r="A6" s="2" t="s">
        <v>5</v>
      </c>
      <c r="E6" s="2" t="s">
        <v>5</v>
      </c>
      <c r="F6">
        <v>24</v>
      </c>
      <c r="H6" s="2" t="s">
        <v>5</v>
      </c>
      <c r="I6">
        <v>18</v>
      </c>
    </row>
    <row r="7" spans="1:9">
      <c r="A7" s="2" t="s">
        <v>6</v>
      </c>
      <c r="E7" s="2" t="s">
        <v>6</v>
      </c>
      <c r="F7">
        <v>6</v>
      </c>
      <c r="H7" s="2" t="s">
        <v>6</v>
      </c>
      <c r="I7">
        <v>197</v>
      </c>
    </row>
    <row r="8" spans="1:9">
      <c r="A8" s="2" t="s">
        <v>7</v>
      </c>
      <c r="E8" s="2" t="s">
        <v>7</v>
      </c>
      <c r="H8" s="2" t="s">
        <v>7</v>
      </c>
    </row>
    <row r="9" spans="1:9">
      <c r="A9" s="2" t="s">
        <v>8</v>
      </c>
      <c r="E9" s="2" t="s">
        <v>8</v>
      </c>
      <c r="H9" s="2" t="s">
        <v>8</v>
      </c>
      <c r="I9">
        <v>1</v>
      </c>
    </row>
    <row r="10" spans="1:9">
      <c r="A10" s="2" t="s">
        <v>9</v>
      </c>
      <c r="E10" s="2" t="s">
        <v>9</v>
      </c>
      <c r="H10" s="2" t="s">
        <v>9</v>
      </c>
    </row>
    <row r="11" spans="1:9">
      <c r="A11" s="2" t="s">
        <v>10</v>
      </c>
      <c r="E11" s="2" t="s">
        <v>10</v>
      </c>
      <c r="H11" s="2" t="s">
        <v>10</v>
      </c>
      <c r="I11">
        <v>1</v>
      </c>
    </row>
    <row r="12" spans="1:9">
      <c r="A12" s="2" t="s">
        <v>11</v>
      </c>
      <c r="E12" s="2" t="s">
        <v>11</v>
      </c>
      <c r="H12" s="2" t="s">
        <v>11</v>
      </c>
    </row>
    <row r="13" spans="1:9">
      <c r="A13" s="2" t="s">
        <v>12</v>
      </c>
      <c r="E13" s="2" t="s">
        <v>12</v>
      </c>
      <c r="F13">
        <v>9</v>
      </c>
      <c r="H13" s="2" t="s">
        <v>12</v>
      </c>
      <c r="I13">
        <v>1</v>
      </c>
    </row>
    <row r="14" spans="1:9">
      <c r="A14" s="2" t="s">
        <v>13</v>
      </c>
      <c r="E14" s="2" t="s">
        <v>13</v>
      </c>
      <c r="H14" s="2" t="s">
        <v>13</v>
      </c>
      <c r="I14">
        <v>11</v>
      </c>
    </row>
    <row r="15" spans="1:9">
      <c r="A15" s="2" t="s">
        <v>14</v>
      </c>
      <c r="E15" s="2" t="s">
        <v>14</v>
      </c>
      <c r="F15">
        <v>1</v>
      </c>
      <c r="H15" s="2" t="s">
        <v>14</v>
      </c>
      <c r="I15">
        <v>2</v>
      </c>
    </row>
    <row r="16" spans="1:9">
      <c r="A16" s="2" t="s">
        <v>15</v>
      </c>
      <c r="E16" s="2" t="s">
        <v>15</v>
      </c>
      <c r="H16" s="2" t="s">
        <v>15</v>
      </c>
    </row>
    <row r="17" spans="1:9">
      <c r="A17" s="2" t="s">
        <v>16</v>
      </c>
      <c r="E17" s="2" t="s">
        <v>16</v>
      </c>
      <c r="H17" s="2" t="s">
        <v>16</v>
      </c>
    </row>
    <row r="18" spans="1:9">
      <c r="A18" s="2" t="s">
        <v>17</v>
      </c>
      <c r="E18" s="2" t="s">
        <v>17</v>
      </c>
      <c r="H18" s="2" t="s">
        <v>17</v>
      </c>
    </row>
    <row r="19" spans="1:9">
      <c r="A19" s="2" t="s">
        <v>18</v>
      </c>
      <c r="E19" s="2" t="s">
        <v>18</v>
      </c>
      <c r="F19">
        <v>12</v>
      </c>
      <c r="H19" s="2" t="s">
        <v>18</v>
      </c>
      <c r="I19">
        <v>312</v>
      </c>
    </row>
    <row r="20" spans="1:9">
      <c r="A20" s="2" t="s">
        <v>19</v>
      </c>
      <c r="E20" s="2" t="s">
        <v>19</v>
      </c>
      <c r="H20" s="2" t="s">
        <v>19</v>
      </c>
    </row>
    <row r="21" spans="1:9">
      <c r="A21" s="2" t="s">
        <v>20</v>
      </c>
      <c r="E21" s="2" t="s">
        <v>20</v>
      </c>
      <c r="F21">
        <v>95</v>
      </c>
      <c r="H21" s="2" t="s">
        <v>20</v>
      </c>
      <c r="I21">
        <v>127</v>
      </c>
    </row>
    <row r="22" spans="1:9">
      <c r="A22" s="2" t="s">
        <v>21</v>
      </c>
      <c r="E22" s="2" t="s">
        <v>21</v>
      </c>
      <c r="F22">
        <v>1</v>
      </c>
      <c r="H22" s="2" t="s">
        <v>21</v>
      </c>
      <c r="I22">
        <v>11</v>
      </c>
    </row>
    <row r="23" spans="1:9">
      <c r="A23" s="2" t="s">
        <v>22</v>
      </c>
      <c r="E23" s="2" t="s">
        <v>22</v>
      </c>
      <c r="F23">
        <v>1</v>
      </c>
      <c r="H23" s="2" t="s">
        <v>22</v>
      </c>
    </row>
    <row r="24" spans="1:9">
      <c r="A24" s="2" t="s">
        <v>23</v>
      </c>
      <c r="E24" s="2" t="s">
        <v>23</v>
      </c>
      <c r="H24" s="2" t="s">
        <v>23</v>
      </c>
      <c r="I24">
        <v>2</v>
      </c>
    </row>
    <row r="25" spans="1:9">
      <c r="A25" s="2" t="s">
        <v>171</v>
      </c>
      <c r="E25" s="2" t="s">
        <v>171</v>
      </c>
      <c r="F25">
        <v>5</v>
      </c>
      <c r="H25" s="2" t="s">
        <v>171</v>
      </c>
      <c r="I25">
        <v>5</v>
      </c>
    </row>
    <row r="26" spans="1:9">
      <c r="A26" s="2" t="s">
        <v>25</v>
      </c>
      <c r="E26" s="2" t="s">
        <v>25</v>
      </c>
      <c r="F26">
        <v>1</v>
      </c>
      <c r="H26" s="2" t="s">
        <v>25</v>
      </c>
    </row>
    <row r="27" spans="1:9">
      <c r="A27" s="2" t="s">
        <v>26</v>
      </c>
      <c r="E27" s="2" t="s">
        <v>26</v>
      </c>
      <c r="H27" s="2" t="s">
        <v>26</v>
      </c>
    </row>
    <row r="28" spans="1:9">
      <c r="A28" s="3" t="s">
        <v>27</v>
      </c>
      <c r="E28" s="3" t="s">
        <v>27</v>
      </c>
      <c r="H28" s="3" t="s">
        <v>27</v>
      </c>
    </row>
    <row r="29" spans="1:9">
      <c r="A29" s="2" t="s">
        <v>28</v>
      </c>
      <c r="E29" s="2" t="s">
        <v>28</v>
      </c>
      <c r="H29" s="2" t="s">
        <v>28</v>
      </c>
    </row>
    <row r="30" spans="1:9">
      <c r="A30" s="2" t="s">
        <v>29</v>
      </c>
      <c r="E30" s="2" t="s">
        <v>29</v>
      </c>
      <c r="H30" s="2" t="s">
        <v>29</v>
      </c>
    </row>
    <row r="31" spans="1:9">
      <c r="A31" s="2" t="s">
        <v>30</v>
      </c>
      <c r="E31" s="2" t="s">
        <v>30</v>
      </c>
      <c r="H31" s="2" t="s">
        <v>30</v>
      </c>
    </row>
    <row r="32" spans="1:9">
      <c r="A32" s="2" t="s">
        <v>31</v>
      </c>
      <c r="E32" s="2" t="s">
        <v>31</v>
      </c>
      <c r="H32" s="2" t="s">
        <v>31</v>
      </c>
    </row>
    <row r="33" spans="1:9">
      <c r="A33" s="4" t="s">
        <v>32</v>
      </c>
      <c r="E33" s="4" t="s">
        <v>32</v>
      </c>
      <c r="H33" s="4" t="s">
        <v>32</v>
      </c>
    </row>
    <row r="34" spans="1:9">
      <c r="A34" s="2" t="s">
        <v>33</v>
      </c>
      <c r="E34" s="2" t="s">
        <v>33</v>
      </c>
      <c r="H34" s="2" t="s">
        <v>33</v>
      </c>
      <c r="I34">
        <v>1</v>
      </c>
    </row>
    <row r="35" spans="1:9">
      <c r="A35" s="2" t="s">
        <v>34</v>
      </c>
      <c r="E35" s="2" t="s">
        <v>34</v>
      </c>
      <c r="H35" s="2" t="s">
        <v>34</v>
      </c>
    </row>
    <row r="36" spans="1:9">
      <c r="A36" s="2" t="s">
        <v>35</v>
      </c>
      <c r="E36" s="2" t="s">
        <v>35</v>
      </c>
      <c r="H36" s="2" t="s">
        <v>35</v>
      </c>
    </row>
    <row r="37" spans="1:9">
      <c r="A37" s="2" t="s">
        <v>36</v>
      </c>
      <c r="E37" s="2" t="s">
        <v>36</v>
      </c>
      <c r="H37" s="2" t="s">
        <v>36</v>
      </c>
    </row>
    <row r="38" spans="1:9">
      <c r="A38" s="2" t="s">
        <v>37</v>
      </c>
      <c r="E38" s="2" t="s">
        <v>37</v>
      </c>
      <c r="H38" s="2" t="s">
        <v>37</v>
      </c>
    </row>
    <row r="39" spans="1:9">
      <c r="A39" s="2" t="s">
        <v>38</v>
      </c>
      <c r="E39" s="2" t="s">
        <v>38</v>
      </c>
      <c r="H39" s="2" t="s">
        <v>38</v>
      </c>
    </row>
    <row r="40" spans="1:9">
      <c r="F40">
        <f>SUM(F2:F39)</f>
        <v>2438</v>
      </c>
      <c r="I40">
        <f>SUM(I2:I39)</f>
        <v>2877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11AFD-6AF2-4EC4-A422-0A208EEAB64F}">
  <dimension ref="A1:H40"/>
  <sheetViews>
    <sheetView workbookViewId="0">
      <selection activeCell="H41" sqref="H41"/>
    </sheetView>
  </sheetViews>
  <sheetFormatPr defaultRowHeight="15"/>
  <cols>
    <col min="1" max="1" width="45.28515625" customWidth="1"/>
    <col min="2" max="2" width="16.5703125" customWidth="1"/>
    <col min="4" max="4" width="47" customWidth="1"/>
    <col min="5" max="5" width="17.42578125" customWidth="1"/>
    <col min="7" max="7" width="49" customWidth="1"/>
    <col min="8" max="8" width="23.85546875" customWidth="1"/>
  </cols>
  <sheetData>
    <row r="1" spans="1:8" ht="15.75">
      <c r="A1" s="1" t="s">
        <v>0</v>
      </c>
      <c r="B1" s="5" t="s">
        <v>186</v>
      </c>
      <c r="D1" s="1" t="s">
        <v>0</v>
      </c>
      <c r="E1" s="5" t="s">
        <v>187</v>
      </c>
      <c r="G1" s="1" t="s">
        <v>0</v>
      </c>
      <c r="H1" s="5" t="s">
        <v>188</v>
      </c>
    </row>
    <row r="2" spans="1:8">
      <c r="A2" s="2" t="s">
        <v>1</v>
      </c>
      <c r="B2">
        <v>680</v>
      </c>
      <c r="D2" s="2" t="s">
        <v>1</v>
      </c>
      <c r="E2">
        <v>1254</v>
      </c>
      <c r="G2" s="2" t="s">
        <v>1</v>
      </c>
      <c r="H2">
        <v>351</v>
      </c>
    </row>
    <row r="3" spans="1:8">
      <c r="A3" s="2" t="s">
        <v>2</v>
      </c>
      <c r="B3">
        <v>367</v>
      </c>
      <c r="D3" s="2" t="s">
        <v>2</v>
      </c>
      <c r="E3">
        <v>873</v>
      </c>
      <c r="G3" s="2" t="s">
        <v>2</v>
      </c>
      <c r="H3">
        <v>179</v>
      </c>
    </row>
    <row r="4" spans="1:8">
      <c r="A4" s="2" t="s">
        <v>3</v>
      </c>
      <c r="B4">
        <v>150</v>
      </c>
      <c r="D4" s="2" t="s">
        <v>3</v>
      </c>
      <c r="E4">
        <v>484</v>
      </c>
      <c r="G4" s="2" t="s">
        <v>3</v>
      </c>
      <c r="H4">
        <v>128</v>
      </c>
    </row>
    <row r="5" spans="1:8">
      <c r="A5" s="2" t="s">
        <v>4</v>
      </c>
      <c r="B5">
        <v>210</v>
      </c>
      <c r="D5" s="2" t="s">
        <v>4</v>
      </c>
      <c r="E5">
        <v>370</v>
      </c>
      <c r="G5" s="2" t="s">
        <v>4</v>
      </c>
      <c r="H5">
        <v>111</v>
      </c>
    </row>
    <row r="6" spans="1:8">
      <c r="A6" s="2" t="s">
        <v>5</v>
      </c>
      <c r="B6">
        <v>10</v>
      </c>
      <c r="D6" s="2" t="s">
        <v>5</v>
      </c>
      <c r="E6">
        <v>29</v>
      </c>
      <c r="G6" s="2" t="s">
        <v>5</v>
      </c>
      <c r="H6">
        <v>6</v>
      </c>
    </row>
    <row r="7" spans="1:8">
      <c r="A7" s="2" t="s">
        <v>6</v>
      </c>
      <c r="B7">
        <v>45</v>
      </c>
      <c r="D7" s="2" t="s">
        <v>6</v>
      </c>
      <c r="E7">
        <v>13</v>
      </c>
      <c r="G7" s="2" t="s">
        <v>6</v>
      </c>
      <c r="H7">
        <v>45</v>
      </c>
    </row>
    <row r="8" spans="1:8">
      <c r="A8" s="2" t="s">
        <v>7</v>
      </c>
      <c r="D8" s="2" t="s">
        <v>7</v>
      </c>
      <c r="G8" s="2" t="s">
        <v>7</v>
      </c>
    </row>
    <row r="9" spans="1:8">
      <c r="A9" s="2" t="s">
        <v>8</v>
      </c>
      <c r="D9" s="2" t="s">
        <v>8</v>
      </c>
      <c r="G9" s="2" t="s">
        <v>8</v>
      </c>
    </row>
    <row r="10" spans="1:8">
      <c r="A10" s="2" t="s">
        <v>9</v>
      </c>
      <c r="D10" s="2" t="s">
        <v>9</v>
      </c>
      <c r="G10" s="2" t="s">
        <v>9</v>
      </c>
    </row>
    <row r="11" spans="1:8">
      <c r="A11" s="2" t="s">
        <v>10</v>
      </c>
      <c r="B11">
        <v>4</v>
      </c>
      <c r="D11" s="2" t="s">
        <v>10</v>
      </c>
      <c r="G11" s="2" t="s">
        <v>10</v>
      </c>
      <c r="H11">
        <v>2</v>
      </c>
    </row>
    <row r="12" spans="1:8">
      <c r="A12" s="2" t="s">
        <v>11</v>
      </c>
      <c r="B12">
        <v>3</v>
      </c>
      <c r="D12" s="2" t="s">
        <v>11</v>
      </c>
      <c r="E12">
        <v>4</v>
      </c>
      <c r="G12" s="2" t="s">
        <v>11</v>
      </c>
    </row>
    <row r="13" spans="1:8">
      <c r="A13" s="2" t="s">
        <v>12</v>
      </c>
      <c r="B13">
        <v>2</v>
      </c>
      <c r="D13" s="2" t="s">
        <v>12</v>
      </c>
      <c r="E13">
        <v>8</v>
      </c>
      <c r="G13" s="2" t="s">
        <v>12</v>
      </c>
      <c r="H13">
        <v>2</v>
      </c>
    </row>
    <row r="14" spans="1:8">
      <c r="A14" s="2" t="s">
        <v>13</v>
      </c>
      <c r="B14">
        <v>8</v>
      </c>
      <c r="D14" s="2" t="s">
        <v>13</v>
      </c>
      <c r="E14">
        <v>1</v>
      </c>
      <c r="G14" s="2" t="s">
        <v>13</v>
      </c>
    </row>
    <row r="15" spans="1:8">
      <c r="A15" s="2" t="s">
        <v>14</v>
      </c>
      <c r="B15">
        <v>20</v>
      </c>
      <c r="D15" s="2" t="s">
        <v>14</v>
      </c>
      <c r="E15">
        <v>20</v>
      </c>
      <c r="G15" s="2" t="s">
        <v>14</v>
      </c>
      <c r="H15">
        <v>18</v>
      </c>
    </row>
    <row r="16" spans="1:8">
      <c r="A16" s="2" t="s">
        <v>15</v>
      </c>
      <c r="B16">
        <v>1</v>
      </c>
      <c r="D16" s="2" t="s">
        <v>15</v>
      </c>
      <c r="E16">
        <v>4</v>
      </c>
      <c r="G16" s="2" t="s">
        <v>15</v>
      </c>
    </row>
    <row r="17" spans="1:8">
      <c r="A17" s="2" t="s">
        <v>16</v>
      </c>
      <c r="D17" s="2" t="s">
        <v>16</v>
      </c>
      <c r="G17" s="2" t="s">
        <v>16</v>
      </c>
    </row>
    <row r="18" spans="1:8">
      <c r="A18" s="2" t="s">
        <v>17</v>
      </c>
      <c r="D18" s="2" t="s">
        <v>17</v>
      </c>
      <c r="G18" s="2" t="s">
        <v>17</v>
      </c>
    </row>
    <row r="19" spans="1:8">
      <c r="A19" s="2" t="s">
        <v>18</v>
      </c>
      <c r="B19">
        <v>290</v>
      </c>
      <c r="D19" s="2" t="s">
        <v>18</v>
      </c>
      <c r="E19">
        <v>31</v>
      </c>
      <c r="G19" s="2" t="s">
        <v>18</v>
      </c>
      <c r="H19">
        <v>366</v>
      </c>
    </row>
    <row r="20" spans="1:8">
      <c r="A20" s="2" t="s">
        <v>19</v>
      </c>
      <c r="D20" s="2" t="s">
        <v>19</v>
      </c>
      <c r="G20" s="2" t="s">
        <v>19</v>
      </c>
    </row>
    <row r="21" spans="1:8">
      <c r="A21" s="2" t="s">
        <v>20</v>
      </c>
      <c r="B21">
        <v>76</v>
      </c>
      <c r="D21" s="2" t="s">
        <v>20</v>
      </c>
      <c r="E21">
        <v>90</v>
      </c>
      <c r="G21" s="2" t="s">
        <v>20</v>
      </c>
      <c r="H21">
        <v>26</v>
      </c>
    </row>
    <row r="22" spans="1:8">
      <c r="A22" s="2" t="s">
        <v>21</v>
      </c>
      <c r="B22">
        <v>12</v>
      </c>
      <c r="D22" s="2" t="s">
        <v>21</v>
      </c>
      <c r="G22" s="2" t="s">
        <v>21</v>
      </c>
      <c r="H22">
        <v>8</v>
      </c>
    </row>
    <row r="23" spans="1:8">
      <c r="A23" s="2" t="s">
        <v>22</v>
      </c>
      <c r="D23" s="2" t="s">
        <v>22</v>
      </c>
      <c r="E23">
        <v>1</v>
      </c>
      <c r="G23" s="2" t="s">
        <v>22</v>
      </c>
    </row>
    <row r="24" spans="1:8">
      <c r="A24" s="2" t="s">
        <v>23</v>
      </c>
      <c r="B24">
        <v>2</v>
      </c>
      <c r="D24" s="2" t="s">
        <v>23</v>
      </c>
      <c r="G24" s="2" t="s">
        <v>23</v>
      </c>
      <c r="H24">
        <v>5</v>
      </c>
    </row>
    <row r="25" spans="1:8">
      <c r="A25" s="2" t="s">
        <v>171</v>
      </c>
      <c r="B25">
        <v>9</v>
      </c>
      <c r="D25" s="2" t="s">
        <v>171</v>
      </c>
      <c r="G25" s="2" t="s">
        <v>171</v>
      </c>
      <c r="H25">
        <v>5</v>
      </c>
    </row>
    <row r="26" spans="1:8">
      <c r="A26" s="2" t="s">
        <v>25</v>
      </c>
      <c r="B26">
        <v>1</v>
      </c>
      <c r="D26" s="2" t="s">
        <v>25</v>
      </c>
      <c r="E26">
        <v>6</v>
      </c>
      <c r="G26" s="2" t="s">
        <v>25</v>
      </c>
      <c r="H26">
        <v>1</v>
      </c>
    </row>
    <row r="27" spans="1:8">
      <c r="A27" s="2" t="s">
        <v>26</v>
      </c>
      <c r="B27">
        <v>1</v>
      </c>
      <c r="D27" s="2" t="s">
        <v>26</v>
      </c>
      <c r="G27" s="2" t="s">
        <v>26</v>
      </c>
    </row>
    <row r="28" spans="1:8">
      <c r="A28" s="3" t="s">
        <v>27</v>
      </c>
      <c r="B28">
        <v>1</v>
      </c>
      <c r="D28" s="3" t="s">
        <v>27</v>
      </c>
      <c r="G28" s="3" t="s">
        <v>27</v>
      </c>
    </row>
    <row r="29" spans="1:8">
      <c r="A29" s="2" t="s">
        <v>28</v>
      </c>
      <c r="B29">
        <v>1</v>
      </c>
      <c r="D29" s="2" t="s">
        <v>28</v>
      </c>
      <c r="G29" s="2" t="s">
        <v>28</v>
      </c>
    </row>
    <row r="30" spans="1:8">
      <c r="A30" s="2" t="s">
        <v>29</v>
      </c>
      <c r="B30">
        <v>1</v>
      </c>
      <c r="D30" s="2" t="s">
        <v>29</v>
      </c>
      <c r="G30" s="2" t="s">
        <v>29</v>
      </c>
    </row>
    <row r="31" spans="1:8">
      <c r="A31" s="2" t="s">
        <v>30</v>
      </c>
      <c r="B31">
        <v>1</v>
      </c>
      <c r="D31" s="2" t="s">
        <v>30</v>
      </c>
      <c r="E31">
        <v>1</v>
      </c>
      <c r="G31" s="2" t="s">
        <v>30</v>
      </c>
      <c r="H31">
        <v>1</v>
      </c>
    </row>
    <row r="32" spans="1:8">
      <c r="A32" s="2" t="s">
        <v>31</v>
      </c>
      <c r="D32" s="2" t="s">
        <v>31</v>
      </c>
      <c r="G32" s="2" t="s">
        <v>31</v>
      </c>
    </row>
    <row r="33" spans="1:8">
      <c r="A33" s="4" t="s">
        <v>32</v>
      </c>
      <c r="D33" s="4" t="s">
        <v>32</v>
      </c>
      <c r="G33" s="4" t="s">
        <v>32</v>
      </c>
    </row>
    <row r="34" spans="1:8">
      <c r="A34" s="2" t="s">
        <v>33</v>
      </c>
      <c r="B34">
        <v>3</v>
      </c>
      <c r="D34" s="2" t="s">
        <v>33</v>
      </c>
      <c r="E34">
        <v>1</v>
      </c>
      <c r="G34" s="2" t="s">
        <v>33</v>
      </c>
    </row>
    <row r="35" spans="1:8">
      <c r="A35" s="2" t="s">
        <v>34</v>
      </c>
      <c r="D35" s="2" t="s">
        <v>34</v>
      </c>
      <c r="G35" s="2" t="s">
        <v>34</v>
      </c>
    </row>
    <row r="36" spans="1:8">
      <c r="A36" s="2" t="s">
        <v>35</v>
      </c>
      <c r="D36" s="2" t="s">
        <v>35</v>
      </c>
      <c r="G36" s="2" t="s">
        <v>35</v>
      </c>
    </row>
    <row r="37" spans="1:8">
      <c r="A37" s="2" t="s">
        <v>36</v>
      </c>
      <c r="D37" s="2" t="s">
        <v>36</v>
      </c>
      <c r="G37" s="2" t="s">
        <v>36</v>
      </c>
    </row>
    <row r="38" spans="1:8">
      <c r="A38" s="2" t="s">
        <v>37</v>
      </c>
      <c r="D38" s="2" t="s">
        <v>37</v>
      </c>
      <c r="G38" s="2" t="s">
        <v>37</v>
      </c>
    </row>
    <row r="39" spans="1:8">
      <c r="A39" s="2" t="s">
        <v>38</v>
      </c>
      <c r="D39" s="2" t="s">
        <v>38</v>
      </c>
      <c r="G39" s="2" t="s">
        <v>38</v>
      </c>
    </row>
    <row r="40" spans="1:8">
      <c r="B40">
        <f>SUM(B2:B39)</f>
        <v>1898</v>
      </c>
      <c r="E40">
        <f>SUM(E2:E39)</f>
        <v>3190</v>
      </c>
      <c r="H40">
        <f>SUM(H2:H39)</f>
        <v>1254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C3385-7F07-42FE-AF10-34184DA4883D}">
  <dimension ref="A1:H40"/>
  <sheetViews>
    <sheetView workbookViewId="0">
      <selection activeCell="G25" sqref="G25"/>
    </sheetView>
  </sheetViews>
  <sheetFormatPr defaultRowHeight="15"/>
  <cols>
    <col min="1" max="1" width="47.28515625" customWidth="1"/>
    <col min="2" max="2" width="24" customWidth="1"/>
    <col min="4" max="4" width="46.7109375" customWidth="1"/>
    <col min="7" max="7" width="46.7109375" customWidth="1"/>
  </cols>
  <sheetData>
    <row r="1" spans="1:8" ht="15.75">
      <c r="A1" s="1" t="s">
        <v>0</v>
      </c>
      <c r="B1" s="5" t="s">
        <v>189</v>
      </c>
      <c r="D1" s="1" t="s">
        <v>0</v>
      </c>
      <c r="E1" s="5" t="s">
        <v>190</v>
      </c>
      <c r="G1" s="1" t="s">
        <v>0</v>
      </c>
      <c r="H1" s="5" t="s">
        <v>191</v>
      </c>
    </row>
    <row r="2" spans="1:8">
      <c r="A2" s="2" t="s">
        <v>1</v>
      </c>
      <c r="B2">
        <v>698</v>
      </c>
      <c r="D2" s="2" t="s">
        <v>1</v>
      </c>
      <c r="E2">
        <v>1291</v>
      </c>
      <c r="G2" s="2" t="s">
        <v>1</v>
      </c>
      <c r="H2">
        <v>455</v>
      </c>
    </row>
    <row r="3" spans="1:8">
      <c r="A3" s="2" t="s">
        <v>2</v>
      </c>
      <c r="B3">
        <v>320</v>
      </c>
      <c r="D3" s="2" t="s">
        <v>2</v>
      </c>
      <c r="E3">
        <v>881</v>
      </c>
      <c r="G3" s="2" t="s">
        <v>2</v>
      </c>
      <c r="H3">
        <v>188</v>
      </c>
    </row>
    <row r="4" spans="1:8">
      <c r="A4" s="2" t="s">
        <v>3</v>
      </c>
      <c r="B4">
        <v>155</v>
      </c>
      <c r="D4" s="2" t="s">
        <v>3</v>
      </c>
      <c r="E4">
        <v>475</v>
      </c>
      <c r="G4" s="2" t="s">
        <v>3</v>
      </c>
      <c r="H4">
        <v>174</v>
      </c>
    </row>
    <row r="5" spans="1:8">
      <c r="A5" s="2" t="s">
        <v>4</v>
      </c>
      <c r="B5">
        <v>282</v>
      </c>
      <c r="D5" s="2" t="s">
        <v>4</v>
      </c>
      <c r="E5">
        <v>420</v>
      </c>
      <c r="G5" s="2" t="s">
        <v>4</v>
      </c>
      <c r="H5">
        <v>93</v>
      </c>
    </row>
    <row r="6" spans="1:8">
      <c r="A6" s="2" t="s">
        <v>5</v>
      </c>
      <c r="B6">
        <v>3</v>
      </c>
      <c r="D6" s="2" t="s">
        <v>5</v>
      </c>
      <c r="E6">
        <v>24</v>
      </c>
      <c r="G6" s="2" t="s">
        <v>5</v>
      </c>
      <c r="H6">
        <v>4</v>
      </c>
    </row>
    <row r="7" spans="1:8">
      <c r="A7" s="2" t="s">
        <v>6</v>
      </c>
      <c r="B7">
        <v>78</v>
      </c>
      <c r="D7" s="2" t="s">
        <v>6</v>
      </c>
      <c r="E7">
        <v>46</v>
      </c>
      <c r="G7" s="2" t="s">
        <v>6</v>
      </c>
      <c r="H7">
        <v>84</v>
      </c>
    </row>
    <row r="8" spans="1:8">
      <c r="A8" s="2" t="s">
        <v>7</v>
      </c>
      <c r="B8">
        <v>8</v>
      </c>
      <c r="D8" s="2" t="s">
        <v>7</v>
      </c>
      <c r="E8">
        <v>8</v>
      </c>
      <c r="G8" s="2" t="s">
        <v>7</v>
      </c>
      <c r="H8">
        <v>13</v>
      </c>
    </row>
    <row r="9" spans="1:8">
      <c r="A9" s="2" t="s">
        <v>8</v>
      </c>
      <c r="B9">
        <v>28</v>
      </c>
      <c r="D9" s="2" t="s">
        <v>8</v>
      </c>
      <c r="E9">
        <v>32</v>
      </c>
      <c r="G9" s="2" t="s">
        <v>8</v>
      </c>
      <c r="H9">
        <v>17</v>
      </c>
    </row>
    <row r="10" spans="1:8">
      <c r="A10" s="2" t="s">
        <v>9</v>
      </c>
      <c r="B10">
        <v>1</v>
      </c>
      <c r="D10" s="2" t="s">
        <v>9</v>
      </c>
      <c r="G10" s="2" t="s">
        <v>9</v>
      </c>
      <c r="H10">
        <v>7</v>
      </c>
    </row>
    <row r="11" spans="1:8">
      <c r="A11" s="2" t="s">
        <v>10</v>
      </c>
      <c r="D11" s="2" t="s">
        <v>10</v>
      </c>
      <c r="G11" s="2" t="s">
        <v>10</v>
      </c>
      <c r="H11">
        <v>3</v>
      </c>
    </row>
    <row r="12" spans="1:8">
      <c r="A12" s="2" t="s">
        <v>11</v>
      </c>
      <c r="D12" s="2" t="s">
        <v>11</v>
      </c>
      <c r="G12" s="2" t="s">
        <v>11</v>
      </c>
    </row>
    <row r="13" spans="1:8">
      <c r="A13" s="2" t="s">
        <v>12</v>
      </c>
      <c r="B13">
        <v>5</v>
      </c>
      <c r="D13" s="2" t="s">
        <v>12</v>
      </c>
      <c r="G13" s="2" t="s">
        <v>12</v>
      </c>
      <c r="H13">
        <v>1</v>
      </c>
    </row>
    <row r="14" spans="1:8">
      <c r="A14" s="2" t="s">
        <v>13</v>
      </c>
      <c r="D14" s="2" t="s">
        <v>13</v>
      </c>
      <c r="G14" s="2" t="s">
        <v>13</v>
      </c>
    </row>
    <row r="15" spans="1:8">
      <c r="A15" s="2" t="s">
        <v>14</v>
      </c>
      <c r="B15">
        <v>8</v>
      </c>
      <c r="D15" s="2" t="s">
        <v>14</v>
      </c>
      <c r="E15">
        <v>33</v>
      </c>
      <c r="G15" s="2" t="s">
        <v>14</v>
      </c>
      <c r="H15">
        <v>20</v>
      </c>
    </row>
    <row r="16" spans="1:8">
      <c r="A16" s="2" t="s">
        <v>15</v>
      </c>
      <c r="D16" s="2" t="s">
        <v>15</v>
      </c>
      <c r="E16">
        <v>2</v>
      </c>
      <c r="G16" s="2" t="s">
        <v>15</v>
      </c>
      <c r="H16">
        <v>2</v>
      </c>
    </row>
    <row r="17" spans="1:8">
      <c r="A17" s="2" t="s">
        <v>16</v>
      </c>
      <c r="D17" s="2" t="s">
        <v>16</v>
      </c>
      <c r="G17" s="2" t="s">
        <v>16</v>
      </c>
    </row>
    <row r="18" spans="1:8">
      <c r="A18" s="2" t="s">
        <v>17</v>
      </c>
      <c r="D18" s="2" t="s">
        <v>17</v>
      </c>
      <c r="G18" s="2" t="s">
        <v>17</v>
      </c>
    </row>
    <row r="19" spans="1:8">
      <c r="A19" s="2" t="s">
        <v>18</v>
      </c>
      <c r="B19">
        <v>14</v>
      </c>
      <c r="D19" s="2" t="s">
        <v>18</v>
      </c>
      <c r="G19" s="2" t="s">
        <v>18</v>
      </c>
    </row>
    <row r="20" spans="1:8">
      <c r="A20" s="2" t="s">
        <v>19</v>
      </c>
      <c r="D20" s="2" t="s">
        <v>19</v>
      </c>
      <c r="G20" s="2" t="s">
        <v>19</v>
      </c>
      <c r="H20">
        <v>1</v>
      </c>
    </row>
    <row r="21" spans="1:8">
      <c r="A21" s="2" t="s">
        <v>20</v>
      </c>
      <c r="B21">
        <v>73</v>
      </c>
      <c r="D21" s="2" t="s">
        <v>20</v>
      </c>
      <c r="E21">
        <v>87</v>
      </c>
      <c r="G21" s="2" t="s">
        <v>20</v>
      </c>
      <c r="H21">
        <v>16</v>
      </c>
    </row>
    <row r="22" spans="1:8">
      <c r="A22" s="2" t="s">
        <v>21</v>
      </c>
      <c r="B22">
        <v>4</v>
      </c>
      <c r="D22" s="2" t="s">
        <v>21</v>
      </c>
      <c r="E22">
        <v>47</v>
      </c>
      <c r="G22" s="2" t="s">
        <v>21</v>
      </c>
      <c r="H22">
        <v>3</v>
      </c>
    </row>
    <row r="23" spans="1:8">
      <c r="A23" s="2" t="s">
        <v>22</v>
      </c>
      <c r="D23" s="2" t="s">
        <v>22</v>
      </c>
      <c r="E23">
        <v>1</v>
      </c>
      <c r="G23" s="2" t="s">
        <v>22</v>
      </c>
    </row>
    <row r="24" spans="1:8">
      <c r="A24" s="2" t="s">
        <v>23</v>
      </c>
      <c r="D24" s="2" t="s">
        <v>23</v>
      </c>
      <c r="E24">
        <v>2</v>
      </c>
      <c r="G24" s="2" t="s">
        <v>23</v>
      </c>
    </row>
    <row r="25" spans="1:8">
      <c r="A25" s="2" t="s">
        <v>171</v>
      </c>
      <c r="B25">
        <v>18</v>
      </c>
      <c r="D25" s="2" t="s">
        <v>171</v>
      </c>
      <c r="E25">
        <v>32</v>
      </c>
      <c r="G25" s="2" t="s">
        <v>171</v>
      </c>
      <c r="H25">
        <v>16</v>
      </c>
    </row>
    <row r="26" spans="1:8">
      <c r="A26" s="2" t="s">
        <v>25</v>
      </c>
      <c r="B26">
        <v>1</v>
      </c>
      <c r="D26" s="2" t="s">
        <v>25</v>
      </c>
      <c r="E26">
        <v>8</v>
      </c>
      <c r="G26" s="2" t="s">
        <v>25</v>
      </c>
    </row>
    <row r="27" spans="1:8">
      <c r="A27" s="2" t="s">
        <v>26</v>
      </c>
      <c r="D27" s="2" t="s">
        <v>26</v>
      </c>
      <c r="G27" s="2" t="s">
        <v>26</v>
      </c>
    </row>
    <row r="28" spans="1:8">
      <c r="A28" s="3" t="s">
        <v>27</v>
      </c>
      <c r="D28" s="3" t="s">
        <v>27</v>
      </c>
      <c r="E28">
        <v>1</v>
      </c>
      <c r="G28" s="3" t="s">
        <v>27</v>
      </c>
    </row>
    <row r="29" spans="1:8">
      <c r="A29" s="2" t="s">
        <v>28</v>
      </c>
      <c r="B29">
        <v>50</v>
      </c>
      <c r="D29" s="2" t="s">
        <v>28</v>
      </c>
      <c r="E29">
        <v>45</v>
      </c>
      <c r="G29" s="2" t="s">
        <v>28</v>
      </c>
    </row>
    <row r="30" spans="1:8">
      <c r="A30" s="2" t="s">
        <v>29</v>
      </c>
      <c r="D30" s="2" t="s">
        <v>29</v>
      </c>
      <c r="E30">
        <v>1</v>
      </c>
      <c r="G30" s="2" t="s">
        <v>29</v>
      </c>
      <c r="H30">
        <v>1</v>
      </c>
    </row>
    <row r="31" spans="1:8">
      <c r="A31" s="2" t="s">
        <v>30</v>
      </c>
      <c r="D31" s="2" t="s">
        <v>30</v>
      </c>
      <c r="G31" s="2" t="s">
        <v>30</v>
      </c>
    </row>
    <row r="32" spans="1:8">
      <c r="A32" s="2" t="s">
        <v>31</v>
      </c>
      <c r="D32" s="2" t="s">
        <v>31</v>
      </c>
      <c r="G32" s="2" t="s">
        <v>31</v>
      </c>
    </row>
    <row r="33" spans="1:8">
      <c r="A33" s="4" t="s">
        <v>32</v>
      </c>
      <c r="D33" s="4" t="s">
        <v>32</v>
      </c>
      <c r="G33" s="4" t="s">
        <v>32</v>
      </c>
    </row>
    <row r="34" spans="1:8">
      <c r="A34" s="2" t="s">
        <v>33</v>
      </c>
      <c r="B34">
        <v>4</v>
      </c>
      <c r="D34" s="2" t="s">
        <v>33</v>
      </c>
      <c r="G34" s="2" t="s">
        <v>33</v>
      </c>
      <c r="H34">
        <v>4</v>
      </c>
    </row>
    <row r="35" spans="1:8">
      <c r="A35" s="2" t="s">
        <v>34</v>
      </c>
      <c r="D35" s="2" t="s">
        <v>34</v>
      </c>
      <c r="G35" s="2" t="s">
        <v>34</v>
      </c>
    </row>
    <row r="36" spans="1:8">
      <c r="A36" s="2" t="s">
        <v>35</v>
      </c>
      <c r="D36" s="2" t="s">
        <v>35</v>
      </c>
      <c r="G36" s="2" t="s">
        <v>35</v>
      </c>
    </row>
    <row r="37" spans="1:8">
      <c r="A37" s="2" t="s">
        <v>36</v>
      </c>
      <c r="D37" s="2" t="s">
        <v>36</v>
      </c>
      <c r="G37" s="2" t="s">
        <v>36</v>
      </c>
    </row>
    <row r="38" spans="1:8">
      <c r="A38" s="2" t="s">
        <v>37</v>
      </c>
      <c r="D38" s="2" t="s">
        <v>37</v>
      </c>
      <c r="G38" s="2" t="s">
        <v>37</v>
      </c>
    </row>
    <row r="39" spans="1:8">
      <c r="A39" s="2" t="s">
        <v>38</v>
      </c>
      <c r="D39" s="2" t="s">
        <v>38</v>
      </c>
      <c r="G39" s="2" t="s">
        <v>38</v>
      </c>
    </row>
    <row r="40" spans="1:8">
      <c r="B40">
        <f>SUM(B2:B39)</f>
        <v>1750</v>
      </c>
      <c r="E40">
        <f>SUM(E2:E39)</f>
        <v>3436</v>
      </c>
      <c r="H40">
        <f>SUM(H2:H39)</f>
        <v>1102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D984B-A1E0-4B05-A4C7-48011B54E774}">
  <dimension ref="A1:N40"/>
  <sheetViews>
    <sheetView workbookViewId="0">
      <selection activeCell="M42" sqref="M42"/>
    </sheetView>
  </sheetViews>
  <sheetFormatPr defaultRowHeight="15"/>
  <cols>
    <col min="1" max="1" width="47.140625" customWidth="1"/>
    <col min="2" max="2" width="17.42578125" customWidth="1"/>
    <col min="7" max="7" width="48" customWidth="1"/>
    <col min="8" max="8" width="18.5703125" customWidth="1"/>
    <col min="13" max="13" width="45.42578125" customWidth="1"/>
    <col min="14" max="14" width="18.85546875" customWidth="1"/>
  </cols>
  <sheetData>
    <row r="1" spans="1:14" ht="15.75">
      <c r="A1" s="1" t="s">
        <v>0</v>
      </c>
      <c r="B1" s="5" t="s">
        <v>192</v>
      </c>
      <c r="G1" s="1" t="s">
        <v>0</v>
      </c>
      <c r="H1" s="5" t="s">
        <v>193</v>
      </c>
      <c r="M1" s="1" t="s">
        <v>0</v>
      </c>
      <c r="N1" s="5" t="s">
        <v>188</v>
      </c>
    </row>
    <row r="2" spans="1:14">
      <c r="A2" s="2" t="s">
        <v>1</v>
      </c>
      <c r="B2">
        <v>752</v>
      </c>
      <c r="G2" s="2" t="s">
        <v>1</v>
      </c>
      <c r="H2">
        <v>1304</v>
      </c>
      <c r="M2" s="2" t="s">
        <v>1</v>
      </c>
      <c r="N2">
        <v>428</v>
      </c>
    </row>
    <row r="3" spans="1:14">
      <c r="A3" s="2" t="s">
        <v>2</v>
      </c>
      <c r="B3">
        <v>419</v>
      </c>
      <c r="G3" s="2" t="s">
        <v>2</v>
      </c>
      <c r="H3">
        <v>1139</v>
      </c>
      <c r="M3" s="2" t="s">
        <v>2</v>
      </c>
      <c r="N3">
        <v>175</v>
      </c>
    </row>
    <row r="4" spans="1:14">
      <c r="A4" s="2" t="s">
        <v>3</v>
      </c>
      <c r="B4">
        <v>327</v>
      </c>
      <c r="G4" s="2" t="s">
        <v>3</v>
      </c>
      <c r="H4">
        <v>331</v>
      </c>
      <c r="M4" s="2" t="s">
        <v>3</v>
      </c>
      <c r="N4">
        <v>241</v>
      </c>
    </row>
    <row r="5" spans="1:14">
      <c r="A5" s="2" t="s">
        <v>4</v>
      </c>
      <c r="B5">
        <v>193</v>
      </c>
      <c r="G5" s="2" t="s">
        <v>4</v>
      </c>
      <c r="H5">
        <v>447</v>
      </c>
      <c r="M5" s="2" t="s">
        <v>4</v>
      </c>
      <c r="N5">
        <v>76</v>
      </c>
    </row>
    <row r="6" spans="1:14">
      <c r="A6" s="2" t="s">
        <v>5</v>
      </c>
      <c r="B6">
        <v>5</v>
      </c>
      <c r="G6" s="2" t="s">
        <v>5</v>
      </c>
      <c r="H6">
        <v>8</v>
      </c>
      <c r="M6" s="2" t="s">
        <v>5</v>
      </c>
      <c r="N6">
        <v>3</v>
      </c>
    </row>
    <row r="7" spans="1:14">
      <c r="A7" s="2" t="s">
        <v>6</v>
      </c>
      <c r="B7">
        <v>48</v>
      </c>
      <c r="G7" s="2" t="s">
        <v>6</v>
      </c>
      <c r="H7">
        <v>20</v>
      </c>
      <c r="M7" s="2" t="s">
        <v>6</v>
      </c>
      <c r="N7">
        <v>72</v>
      </c>
    </row>
    <row r="8" spans="1:14">
      <c r="A8" s="2" t="s">
        <v>7</v>
      </c>
      <c r="G8" s="2" t="s">
        <v>7</v>
      </c>
      <c r="M8" s="2" t="s">
        <v>7</v>
      </c>
    </row>
    <row r="9" spans="1:14">
      <c r="A9" s="2" t="s">
        <v>8</v>
      </c>
      <c r="G9" s="2" t="s">
        <v>8</v>
      </c>
      <c r="H9">
        <v>6</v>
      </c>
      <c r="M9" s="2" t="s">
        <v>8</v>
      </c>
    </row>
    <row r="10" spans="1:14">
      <c r="A10" s="2" t="s">
        <v>9</v>
      </c>
      <c r="G10" s="2" t="s">
        <v>9</v>
      </c>
      <c r="M10" s="2" t="s">
        <v>9</v>
      </c>
    </row>
    <row r="11" spans="1:14">
      <c r="A11" s="2" t="s">
        <v>10</v>
      </c>
      <c r="B11">
        <v>6</v>
      </c>
      <c r="G11" s="2" t="s">
        <v>10</v>
      </c>
      <c r="H11">
        <v>7</v>
      </c>
      <c r="M11" s="2" t="s">
        <v>10</v>
      </c>
      <c r="N11">
        <v>2</v>
      </c>
    </row>
    <row r="12" spans="1:14">
      <c r="A12" s="2" t="s">
        <v>11</v>
      </c>
      <c r="B12">
        <v>2</v>
      </c>
      <c r="G12" s="2" t="s">
        <v>11</v>
      </c>
      <c r="H12">
        <v>1</v>
      </c>
      <c r="M12" s="2" t="s">
        <v>11</v>
      </c>
    </row>
    <row r="13" spans="1:14">
      <c r="A13" s="2" t="s">
        <v>12</v>
      </c>
      <c r="G13" s="2" t="s">
        <v>12</v>
      </c>
      <c r="H13">
        <v>7</v>
      </c>
      <c r="M13" s="2" t="s">
        <v>12</v>
      </c>
      <c r="N13">
        <v>2</v>
      </c>
    </row>
    <row r="14" spans="1:14">
      <c r="A14" s="2" t="s">
        <v>13</v>
      </c>
      <c r="G14" s="2" t="s">
        <v>13</v>
      </c>
      <c r="M14" s="2" t="s">
        <v>13</v>
      </c>
    </row>
    <row r="15" spans="1:14">
      <c r="A15" s="2" t="s">
        <v>14</v>
      </c>
      <c r="B15">
        <v>5</v>
      </c>
      <c r="G15" s="2" t="s">
        <v>14</v>
      </c>
      <c r="H15">
        <v>16</v>
      </c>
      <c r="M15" s="2" t="s">
        <v>14</v>
      </c>
      <c r="N15">
        <v>7</v>
      </c>
    </row>
    <row r="16" spans="1:14">
      <c r="A16" s="2" t="s">
        <v>15</v>
      </c>
      <c r="G16" s="2" t="s">
        <v>15</v>
      </c>
      <c r="H16">
        <v>1</v>
      </c>
      <c r="M16" s="2" t="s">
        <v>15</v>
      </c>
      <c r="N16">
        <v>3</v>
      </c>
    </row>
    <row r="17" spans="1:14">
      <c r="A17" s="2" t="s">
        <v>16</v>
      </c>
      <c r="G17" s="2" t="s">
        <v>16</v>
      </c>
      <c r="M17" s="2" t="s">
        <v>16</v>
      </c>
    </row>
    <row r="18" spans="1:14">
      <c r="A18" s="2" t="s">
        <v>17</v>
      </c>
      <c r="G18" s="2" t="s">
        <v>17</v>
      </c>
      <c r="M18" s="2" t="s">
        <v>17</v>
      </c>
    </row>
    <row r="19" spans="1:14">
      <c r="A19" s="2" t="s">
        <v>18</v>
      </c>
      <c r="B19">
        <v>289</v>
      </c>
      <c r="G19" s="2" t="s">
        <v>18</v>
      </c>
      <c r="H19">
        <v>51</v>
      </c>
      <c r="M19" s="2" t="s">
        <v>18</v>
      </c>
      <c r="N19">
        <v>385</v>
      </c>
    </row>
    <row r="20" spans="1:14">
      <c r="A20" s="2" t="s">
        <v>19</v>
      </c>
      <c r="G20" s="2" t="s">
        <v>19</v>
      </c>
      <c r="M20" s="2" t="s">
        <v>19</v>
      </c>
    </row>
    <row r="21" spans="1:14">
      <c r="A21" s="2" t="s">
        <v>20</v>
      </c>
      <c r="B21">
        <v>70</v>
      </c>
      <c r="G21" s="2" t="s">
        <v>20</v>
      </c>
      <c r="H21">
        <v>108</v>
      </c>
      <c r="M21" s="2" t="s">
        <v>20</v>
      </c>
      <c r="N21">
        <v>40</v>
      </c>
    </row>
    <row r="22" spans="1:14">
      <c r="A22" s="2" t="s">
        <v>21</v>
      </c>
      <c r="B22">
        <v>10</v>
      </c>
      <c r="G22" s="2" t="s">
        <v>21</v>
      </c>
      <c r="H22">
        <v>36</v>
      </c>
      <c r="M22" s="2" t="s">
        <v>21</v>
      </c>
      <c r="N22">
        <v>5</v>
      </c>
    </row>
    <row r="23" spans="1:14">
      <c r="A23" s="2" t="s">
        <v>22</v>
      </c>
      <c r="B23">
        <v>2</v>
      </c>
      <c r="G23" s="2" t="s">
        <v>22</v>
      </c>
      <c r="H23">
        <v>2</v>
      </c>
      <c r="M23" s="2" t="s">
        <v>22</v>
      </c>
    </row>
    <row r="24" spans="1:14">
      <c r="A24" s="2" t="s">
        <v>23</v>
      </c>
      <c r="B24">
        <v>6</v>
      </c>
      <c r="G24" s="2" t="s">
        <v>23</v>
      </c>
      <c r="H24">
        <v>4</v>
      </c>
      <c r="M24" s="2" t="s">
        <v>23</v>
      </c>
      <c r="N24">
        <v>1</v>
      </c>
    </row>
    <row r="25" spans="1:14">
      <c r="A25" s="2" t="s">
        <v>171</v>
      </c>
      <c r="B25">
        <v>8</v>
      </c>
      <c r="G25" s="2" t="s">
        <v>171</v>
      </c>
      <c r="H25">
        <v>6</v>
      </c>
      <c r="M25" s="2" t="s">
        <v>171</v>
      </c>
      <c r="N25">
        <v>4</v>
      </c>
    </row>
    <row r="26" spans="1:14">
      <c r="A26" s="2" t="s">
        <v>25</v>
      </c>
      <c r="B26">
        <v>4</v>
      </c>
      <c r="G26" s="2" t="s">
        <v>25</v>
      </c>
      <c r="H26">
        <v>4</v>
      </c>
      <c r="M26" s="2" t="s">
        <v>25</v>
      </c>
    </row>
    <row r="27" spans="1:14">
      <c r="A27" s="2" t="s">
        <v>26</v>
      </c>
      <c r="G27" s="2" t="s">
        <v>26</v>
      </c>
      <c r="M27" s="2" t="s">
        <v>26</v>
      </c>
    </row>
    <row r="28" spans="1:14">
      <c r="A28" s="3" t="s">
        <v>27</v>
      </c>
      <c r="B28">
        <v>2</v>
      </c>
      <c r="G28" s="3" t="s">
        <v>27</v>
      </c>
      <c r="H28">
        <v>1</v>
      </c>
      <c r="M28" s="3" t="s">
        <v>27</v>
      </c>
    </row>
    <row r="29" spans="1:14">
      <c r="A29" s="2" t="s">
        <v>28</v>
      </c>
      <c r="B29">
        <v>1</v>
      </c>
      <c r="G29" s="2" t="s">
        <v>28</v>
      </c>
      <c r="M29" s="2" t="s">
        <v>28</v>
      </c>
    </row>
    <row r="30" spans="1:14">
      <c r="A30" s="2" t="s">
        <v>29</v>
      </c>
      <c r="G30" s="2" t="s">
        <v>29</v>
      </c>
      <c r="M30" s="2" t="s">
        <v>29</v>
      </c>
    </row>
    <row r="31" spans="1:14">
      <c r="A31" s="2" t="s">
        <v>30</v>
      </c>
      <c r="B31">
        <v>2</v>
      </c>
      <c r="G31" s="2" t="s">
        <v>30</v>
      </c>
      <c r="H31">
        <v>10</v>
      </c>
      <c r="M31" s="2" t="s">
        <v>30</v>
      </c>
    </row>
    <row r="32" spans="1:14">
      <c r="A32" s="2" t="s">
        <v>31</v>
      </c>
      <c r="G32" s="2" t="s">
        <v>31</v>
      </c>
      <c r="M32" s="2" t="s">
        <v>31</v>
      </c>
    </row>
    <row r="33" spans="1:14">
      <c r="A33" s="4" t="s">
        <v>32</v>
      </c>
      <c r="G33" s="4" t="s">
        <v>32</v>
      </c>
      <c r="M33" s="4" t="s">
        <v>32</v>
      </c>
    </row>
    <row r="34" spans="1:14">
      <c r="A34" s="2" t="s">
        <v>33</v>
      </c>
      <c r="B34">
        <v>2</v>
      </c>
      <c r="G34" s="2" t="s">
        <v>33</v>
      </c>
      <c r="H34">
        <v>2</v>
      </c>
      <c r="M34" s="2" t="s">
        <v>33</v>
      </c>
      <c r="N34">
        <v>3</v>
      </c>
    </row>
    <row r="35" spans="1:14">
      <c r="A35" s="2" t="s">
        <v>34</v>
      </c>
      <c r="G35" s="2" t="s">
        <v>34</v>
      </c>
      <c r="M35" s="2" t="s">
        <v>34</v>
      </c>
    </row>
    <row r="36" spans="1:14">
      <c r="A36" s="2" t="s">
        <v>35</v>
      </c>
      <c r="G36" s="2" t="s">
        <v>35</v>
      </c>
      <c r="M36" s="2" t="s">
        <v>35</v>
      </c>
    </row>
    <row r="37" spans="1:14">
      <c r="A37" s="2" t="s">
        <v>36</v>
      </c>
      <c r="G37" s="2" t="s">
        <v>36</v>
      </c>
      <c r="M37" s="2" t="s">
        <v>36</v>
      </c>
    </row>
    <row r="38" spans="1:14">
      <c r="A38" s="2" t="s">
        <v>37</v>
      </c>
      <c r="G38" s="2" t="s">
        <v>37</v>
      </c>
      <c r="M38" s="2" t="s">
        <v>37</v>
      </c>
    </row>
    <row r="39" spans="1:14">
      <c r="A39" s="2" t="s">
        <v>38</v>
      </c>
      <c r="G39" s="2" t="s">
        <v>38</v>
      </c>
      <c r="M39" s="2" t="s">
        <v>38</v>
      </c>
    </row>
    <row r="40" spans="1:14">
      <c r="B40">
        <f>SUM(B2:B39)</f>
        <v>2153</v>
      </c>
      <c r="H40">
        <f>SUM(H2:H39)</f>
        <v>3511</v>
      </c>
      <c r="N40">
        <f>SUM(N2:N39)</f>
        <v>1447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74C52-2DDF-4E41-B8BD-8747770F9E62}">
  <dimension ref="A11:I50"/>
  <sheetViews>
    <sheetView topLeftCell="A6" workbookViewId="0">
      <selection activeCell="I50" sqref="I50"/>
    </sheetView>
  </sheetViews>
  <sheetFormatPr defaultRowHeight="15"/>
  <cols>
    <col min="1" max="1" width="46.42578125" customWidth="1"/>
    <col min="2" max="2" width="24.42578125" customWidth="1"/>
    <col min="5" max="5" width="45.28515625" customWidth="1"/>
    <col min="6" max="6" width="25.85546875" customWidth="1"/>
    <col min="8" max="8" width="45.140625" customWidth="1"/>
    <col min="9" max="9" width="18" customWidth="1"/>
  </cols>
  <sheetData>
    <row r="11" spans="1:9" ht="15.75">
      <c r="A11" s="1" t="s">
        <v>0</v>
      </c>
      <c r="B11" s="5" t="s">
        <v>194</v>
      </c>
      <c r="E11" s="1" t="s">
        <v>0</v>
      </c>
      <c r="F11" s="5" t="s">
        <v>195</v>
      </c>
      <c r="H11" s="1" t="s">
        <v>0</v>
      </c>
      <c r="I11" s="5" t="s">
        <v>196</v>
      </c>
    </row>
    <row r="12" spans="1:9">
      <c r="A12" s="2" t="s">
        <v>1</v>
      </c>
      <c r="B12">
        <v>814</v>
      </c>
      <c r="E12" s="2" t="s">
        <v>1</v>
      </c>
      <c r="F12">
        <v>851</v>
      </c>
      <c r="H12" s="2" t="s">
        <v>1</v>
      </c>
      <c r="I12">
        <v>594</v>
      </c>
    </row>
    <row r="13" spans="1:9">
      <c r="A13" s="2" t="s">
        <v>2</v>
      </c>
      <c r="B13">
        <v>682</v>
      </c>
      <c r="E13" s="2" t="s">
        <v>2</v>
      </c>
      <c r="F13">
        <v>488</v>
      </c>
      <c r="H13" s="2" t="s">
        <v>2</v>
      </c>
      <c r="I13">
        <v>117</v>
      </c>
    </row>
    <row r="14" spans="1:9">
      <c r="A14" s="2" t="s">
        <v>3</v>
      </c>
      <c r="B14">
        <v>318</v>
      </c>
      <c r="E14" s="2" t="s">
        <v>3</v>
      </c>
      <c r="F14">
        <v>17</v>
      </c>
      <c r="H14" s="2" t="s">
        <v>3</v>
      </c>
      <c r="I14">
        <v>66</v>
      </c>
    </row>
    <row r="15" spans="1:9">
      <c r="A15" s="2" t="s">
        <v>4</v>
      </c>
      <c r="B15">
        <v>352</v>
      </c>
      <c r="E15" s="2" t="s">
        <v>4</v>
      </c>
      <c r="F15">
        <v>122</v>
      </c>
      <c r="H15" s="2" t="s">
        <v>4</v>
      </c>
      <c r="I15">
        <v>70</v>
      </c>
    </row>
    <row r="16" spans="1:9">
      <c r="A16" s="2" t="s">
        <v>5</v>
      </c>
      <c r="B16">
        <v>7</v>
      </c>
      <c r="E16" s="2" t="s">
        <v>5</v>
      </c>
      <c r="F16">
        <v>3</v>
      </c>
      <c r="H16" s="2" t="s">
        <v>5</v>
      </c>
    </row>
    <row r="17" spans="1:9">
      <c r="A17" s="2" t="s">
        <v>6</v>
      </c>
      <c r="B17">
        <v>55</v>
      </c>
      <c r="E17" s="2" t="s">
        <v>6</v>
      </c>
      <c r="F17">
        <v>31</v>
      </c>
      <c r="H17" s="2" t="s">
        <v>6</v>
      </c>
    </row>
    <row r="18" spans="1:9">
      <c r="A18" s="2" t="s">
        <v>7</v>
      </c>
      <c r="E18" s="2" t="s">
        <v>7</v>
      </c>
      <c r="F18">
        <v>2</v>
      </c>
      <c r="H18" s="2" t="s">
        <v>7</v>
      </c>
    </row>
    <row r="19" spans="1:9">
      <c r="A19" s="2" t="s">
        <v>8</v>
      </c>
      <c r="B19">
        <v>11</v>
      </c>
      <c r="E19" s="2" t="s">
        <v>8</v>
      </c>
      <c r="F19">
        <v>90</v>
      </c>
      <c r="H19" s="2" t="s">
        <v>8</v>
      </c>
    </row>
    <row r="20" spans="1:9">
      <c r="A20" s="2" t="s">
        <v>9</v>
      </c>
      <c r="E20" s="2" t="s">
        <v>9</v>
      </c>
      <c r="H20" s="2" t="s">
        <v>9</v>
      </c>
    </row>
    <row r="21" spans="1:9">
      <c r="A21" s="2" t="s">
        <v>10</v>
      </c>
      <c r="E21" s="2" t="s">
        <v>10</v>
      </c>
      <c r="H21" s="2" t="s">
        <v>10</v>
      </c>
    </row>
    <row r="22" spans="1:9">
      <c r="A22" s="2" t="s">
        <v>11</v>
      </c>
      <c r="E22" s="2" t="s">
        <v>11</v>
      </c>
      <c r="F22">
        <v>15</v>
      </c>
      <c r="H22" s="2" t="s">
        <v>11</v>
      </c>
    </row>
    <row r="23" spans="1:9">
      <c r="A23" s="2" t="s">
        <v>12</v>
      </c>
      <c r="B23">
        <v>8</v>
      </c>
      <c r="E23" s="2" t="s">
        <v>12</v>
      </c>
      <c r="F23">
        <v>4</v>
      </c>
      <c r="H23" s="2" t="s">
        <v>12</v>
      </c>
    </row>
    <row r="24" spans="1:9">
      <c r="A24" s="2" t="s">
        <v>13</v>
      </c>
      <c r="E24" s="2" t="s">
        <v>13</v>
      </c>
      <c r="F24">
        <v>2</v>
      </c>
      <c r="H24" s="2" t="s">
        <v>13</v>
      </c>
    </row>
    <row r="25" spans="1:9">
      <c r="A25" s="2" t="s">
        <v>14</v>
      </c>
      <c r="B25">
        <v>6</v>
      </c>
      <c r="E25" s="2" t="s">
        <v>14</v>
      </c>
      <c r="F25">
        <v>8</v>
      </c>
      <c r="H25" s="2" t="s">
        <v>14</v>
      </c>
    </row>
    <row r="26" spans="1:9">
      <c r="A26" s="2" t="s">
        <v>15</v>
      </c>
      <c r="B26">
        <v>15</v>
      </c>
      <c r="E26" s="2" t="s">
        <v>15</v>
      </c>
      <c r="F26">
        <v>142</v>
      </c>
      <c r="H26" s="2" t="s">
        <v>15</v>
      </c>
      <c r="I26">
        <v>1</v>
      </c>
    </row>
    <row r="27" spans="1:9">
      <c r="A27" s="2" t="s">
        <v>16</v>
      </c>
      <c r="B27">
        <v>2</v>
      </c>
      <c r="E27" s="2" t="s">
        <v>16</v>
      </c>
      <c r="F27">
        <v>13</v>
      </c>
      <c r="H27" s="2" t="s">
        <v>16</v>
      </c>
    </row>
    <row r="28" spans="1:9">
      <c r="A28" s="2" t="s">
        <v>17</v>
      </c>
      <c r="E28" s="2" t="s">
        <v>17</v>
      </c>
      <c r="F28">
        <v>16</v>
      </c>
      <c r="H28" s="2" t="s">
        <v>17</v>
      </c>
      <c r="I28">
        <v>1</v>
      </c>
    </row>
    <row r="29" spans="1:9">
      <c r="A29" s="2" t="s">
        <v>18</v>
      </c>
      <c r="B29">
        <v>387</v>
      </c>
      <c r="E29" s="2" t="s">
        <v>18</v>
      </c>
      <c r="F29">
        <v>35</v>
      </c>
      <c r="H29" s="2" t="s">
        <v>18</v>
      </c>
      <c r="I29">
        <v>30</v>
      </c>
    </row>
    <row r="30" spans="1:9">
      <c r="A30" s="2" t="s">
        <v>19</v>
      </c>
      <c r="E30" s="2" t="s">
        <v>19</v>
      </c>
      <c r="H30" s="2" t="s">
        <v>19</v>
      </c>
    </row>
    <row r="31" spans="1:9">
      <c r="A31" s="2" t="s">
        <v>20</v>
      </c>
      <c r="B31">
        <v>85</v>
      </c>
      <c r="E31" s="2" t="s">
        <v>20</v>
      </c>
      <c r="F31">
        <v>30</v>
      </c>
      <c r="H31" s="2" t="s">
        <v>20</v>
      </c>
      <c r="I31">
        <v>40</v>
      </c>
    </row>
    <row r="32" spans="1:9">
      <c r="A32" s="2" t="s">
        <v>21</v>
      </c>
      <c r="B32">
        <v>12</v>
      </c>
      <c r="E32" s="2" t="s">
        <v>21</v>
      </c>
      <c r="F32">
        <v>1</v>
      </c>
      <c r="H32" s="2" t="s">
        <v>21</v>
      </c>
    </row>
    <row r="33" spans="1:9">
      <c r="A33" s="2" t="s">
        <v>22</v>
      </c>
      <c r="B33">
        <v>4</v>
      </c>
      <c r="E33" s="2" t="s">
        <v>22</v>
      </c>
      <c r="H33" s="2" t="s">
        <v>22</v>
      </c>
    </row>
    <row r="34" spans="1:9">
      <c r="A34" s="2" t="s">
        <v>23</v>
      </c>
      <c r="B34">
        <v>17</v>
      </c>
      <c r="E34" s="2" t="s">
        <v>23</v>
      </c>
      <c r="F34">
        <v>59</v>
      </c>
      <c r="H34" s="2" t="s">
        <v>23</v>
      </c>
    </row>
    <row r="35" spans="1:9">
      <c r="A35" s="2" t="s">
        <v>171</v>
      </c>
      <c r="B35">
        <v>3</v>
      </c>
      <c r="E35" s="2" t="s">
        <v>171</v>
      </c>
      <c r="F35">
        <v>1</v>
      </c>
      <c r="H35" s="2" t="s">
        <v>171</v>
      </c>
    </row>
    <row r="36" spans="1:9">
      <c r="A36" s="2" t="s">
        <v>25</v>
      </c>
      <c r="B36">
        <v>3</v>
      </c>
      <c r="E36" s="2" t="s">
        <v>25</v>
      </c>
      <c r="F36">
        <v>28</v>
      </c>
      <c r="H36" s="2" t="s">
        <v>25</v>
      </c>
      <c r="I36">
        <v>2</v>
      </c>
    </row>
    <row r="37" spans="1:9">
      <c r="A37" s="2" t="s">
        <v>26</v>
      </c>
      <c r="B37">
        <v>1</v>
      </c>
      <c r="E37" s="2" t="s">
        <v>26</v>
      </c>
      <c r="H37" s="2" t="s">
        <v>26</v>
      </c>
    </row>
    <row r="38" spans="1:9">
      <c r="A38" s="3" t="s">
        <v>27</v>
      </c>
      <c r="E38" s="3" t="s">
        <v>27</v>
      </c>
      <c r="H38" s="3" t="s">
        <v>27</v>
      </c>
    </row>
    <row r="39" spans="1:9">
      <c r="A39" s="2" t="s">
        <v>28</v>
      </c>
      <c r="E39" s="2" t="s">
        <v>28</v>
      </c>
      <c r="F39">
        <v>3</v>
      </c>
      <c r="H39" s="2" t="s">
        <v>28</v>
      </c>
      <c r="I39">
        <v>2</v>
      </c>
    </row>
    <row r="40" spans="1:9">
      <c r="A40" s="2" t="s">
        <v>29</v>
      </c>
      <c r="E40" s="2" t="s">
        <v>29</v>
      </c>
      <c r="F40">
        <v>5</v>
      </c>
      <c r="H40" s="2" t="s">
        <v>29</v>
      </c>
    </row>
    <row r="41" spans="1:9">
      <c r="A41" s="2" t="s">
        <v>30</v>
      </c>
      <c r="B41">
        <v>1</v>
      </c>
      <c r="E41" s="2" t="s">
        <v>30</v>
      </c>
      <c r="F41">
        <v>5</v>
      </c>
      <c r="H41" s="2" t="s">
        <v>30</v>
      </c>
      <c r="I41">
        <v>1</v>
      </c>
    </row>
    <row r="42" spans="1:9">
      <c r="A42" s="2" t="s">
        <v>31</v>
      </c>
      <c r="E42" s="2" t="s">
        <v>31</v>
      </c>
      <c r="H42" s="2" t="s">
        <v>31</v>
      </c>
    </row>
    <row r="43" spans="1:9">
      <c r="A43" s="4" t="s">
        <v>32</v>
      </c>
      <c r="E43" s="4" t="s">
        <v>32</v>
      </c>
      <c r="F43">
        <v>2</v>
      </c>
      <c r="H43" s="4" t="s">
        <v>32</v>
      </c>
    </row>
    <row r="44" spans="1:9">
      <c r="A44" s="2" t="s">
        <v>33</v>
      </c>
      <c r="B44">
        <v>20</v>
      </c>
      <c r="E44" s="2" t="s">
        <v>33</v>
      </c>
      <c r="F44">
        <v>201</v>
      </c>
      <c r="H44" s="2" t="s">
        <v>33</v>
      </c>
      <c r="I44">
        <v>1</v>
      </c>
    </row>
    <row r="45" spans="1:9">
      <c r="A45" s="2" t="s">
        <v>34</v>
      </c>
      <c r="E45" s="2" t="s">
        <v>34</v>
      </c>
      <c r="H45" s="2" t="s">
        <v>34</v>
      </c>
    </row>
    <row r="46" spans="1:9">
      <c r="A46" s="2" t="s">
        <v>35</v>
      </c>
      <c r="E46" s="2" t="s">
        <v>35</v>
      </c>
      <c r="H46" s="2" t="s">
        <v>35</v>
      </c>
    </row>
    <row r="47" spans="1:9">
      <c r="A47" s="2" t="s">
        <v>36</v>
      </c>
      <c r="E47" s="2" t="s">
        <v>36</v>
      </c>
      <c r="H47" s="2" t="s">
        <v>36</v>
      </c>
    </row>
    <row r="48" spans="1:9">
      <c r="A48" s="2" t="s">
        <v>37</v>
      </c>
      <c r="E48" s="2" t="s">
        <v>37</v>
      </c>
      <c r="H48" s="2" t="s">
        <v>37</v>
      </c>
    </row>
    <row r="49" spans="1:9">
      <c r="A49" s="2" t="s">
        <v>38</v>
      </c>
      <c r="E49" s="2" t="s">
        <v>38</v>
      </c>
      <c r="H49" s="2" t="s">
        <v>38</v>
      </c>
    </row>
    <row r="50" spans="1:9">
      <c r="B50">
        <f>SUM(B12:B49)</f>
        <v>2803</v>
      </c>
      <c r="F50">
        <f>SUM(F12:F49)</f>
        <v>2174</v>
      </c>
      <c r="I50">
        <f>SUM(I12:I49)</f>
        <v>925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2024-12-05T09:19:23Z</dcterms:created>
  <dcterms:modified xsi:type="dcterms:W3CDTF">2025-01-08T13:50:26Z</dcterms:modified>
  <cp:category/>
  <cp:contentStatus/>
</cp:coreProperties>
</file>